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705" windowWidth="19635" windowHeight="7365" firstSheet="3" activeTab="11"/>
  </bookViews>
  <sheets>
    <sheet name="THANG 3" sheetId="2" r:id="rId1"/>
    <sheet name="THANG 4" sheetId="1" r:id="rId2"/>
    <sheet name="THANG 5" sheetId="3" r:id="rId3"/>
    <sheet name="THANG 6" sheetId="4" r:id="rId4"/>
    <sheet name="tháng 7" sheetId="5" r:id="rId5"/>
    <sheet name="tháng 8" sheetId="6" r:id="rId6"/>
    <sheet name="tháng 9" sheetId="7" r:id="rId7"/>
    <sheet name="tháng 10" sheetId="8" r:id="rId8"/>
    <sheet name="Sheet1" sheetId="9" r:id="rId9"/>
    <sheet name="Sheet2" sheetId="10" r:id="rId10"/>
    <sheet name="Sheet3" sheetId="11" r:id="rId11"/>
    <sheet name="Sheet4" sheetId="12" r:id="rId12"/>
    <sheet name="Sheet5" sheetId="13" r:id="rId13"/>
  </sheets>
  <calcPr calcId="145621"/>
</workbook>
</file>

<file path=xl/calcChain.xml><?xml version="1.0" encoding="utf-8"?>
<calcChain xmlns="http://schemas.openxmlformats.org/spreadsheetml/2006/main">
  <c r="AK18" i="12" l="1"/>
  <c r="AJ18" i="12"/>
  <c r="AI18" i="12"/>
  <c r="AH18" i="12"/>
  <c r="AK17" i="12"/>
  <c r="AJ17" i="12"/>
  <c r="AI17" i="12"/>
  <c r="AH17" i="12"/>
  <c r="AK16" i="12"/>
  <c r="AJ16" i="12"/>
  <c r="AI16" i="12"/>
  <c r="AH16" i="12"/>
  <c r="AK15" i="12"/>
  <c r="AJ15" i="12"/>
  <c r="AI15" i="12"/>
  <c r="AH15" i="12"/>
  <c r="AK14" i="12"/>
  <c r="AJ14" i="12"/>
  <c r="AI14" i="12"/>
  <c r="AH14" i="12"/>
  <c r="AK13" i="12"/>
  <c r="AJ13" i="12"/>
  <c r="AI13" i="12"/>
  <c r="AH13" i="12"/>
  <c r="AK12" i="12"/>
  <c r="AJ12" i="12"/>
  <c r="AI12" i="12"/>
  <c r="AH12" i="12"/>
  <c r="AK11" i="12"/>
  <c r="AJ11" i="12"/>
  <c r="AI11" i="12"/>
  <c r="AH11" i="12"/>
  <c r="AK10" i="12"/>
  <c r="AJ10" i="12"/>
  <c r="AI10" i="12"/>
  <c r="AH10" i="12"/>
  <c r="AK9" i="12"/>
  <c r="AJ9" i="12"/>
  <c r="AI9" i="12"/>
  <c r="AH9" i="12"/>
  <c r="AK8" i="12"/>
  <c r="AJ8" i="12"/>
  <c r="AI8" i="12"/>
  <c r="AH8" i="12"/>
  <c r="AK7" i="12"/>
  <c r="AJ7" i="12"/>
  <c r="AI7" i="12"/>
  <c r="AH7" i="12"/>
  <c r="AK18" i="11" l="1"/>
  <c r="AJ18" i="11"/>
  <c r="AI18" i="11"/>
  <c r="AH18" i="11"/>
  <c r="AK17" i="11"/>
  <c r="AJ17" i="11"/>
  <c r="AI17" i="11"/>
  <c r="AH17" i="11"/>
  <c r="AK16" i="11"/>
  <c r="AJ16" i="11"/>
  <c r="AI16" i="11"/>
  <c r="AH16" i="11"/>
  <c r="AK15" i="11"/>
  <c r="AJ15" i="11"/>
  <c r="AI15" i="11"/>
  <c r="AH15" i="11"/>
  <c r="AK14" i="11"/>
  <c r="AJ14" i="11"/>
  <c r="AI14" i="11"/>
  <c r="AH14" i="11"/>
  <c r="AK13" i="11"/>
  <c r="AJ13" i="11"/>
  <c r="AI13" i="11"/>
  <c r="AH13" i="11"/>
  <c r="AK12" i="11"/>
  <c r="AJ12" i="11"/>
  <c r="AI12" i="11"/>
  <c r="AH12" i="11"/>
  <c r="AK11" i="11"/>
  <c r="AJ11" i="11"/>
  <c r="AI11" i="11"/>
  <c r="AH11" i="11"/>
  <c r="AK10" i="11"/>
  <c r="AJ10" i="11"/>
  <c r="AI10" i="11"/>
  <c r="AH10" i="11"/>
  <c r="AK9" i="11"/>
  <c r="AJ9" i="11"/>
  <c r="AI9" i="11"/>
  <c r="AH9" i="11"/>
  <c r="AK8" i="11"/>
  <c r="AJ8" i="11"/>
  <c r="AI8" i="11"/>
  <c r="AH8" i="11"/>
  <c r="AK7" i="11"/>
  <c r="AJ7" i="11"/>
  <c r="AI7" i="11"/>
  <c r="AH7" i="11"/>
  <c r="AK17" i="10" l="1"/>
  <c r="AJ17" i="10"/>
  <c r="AI17" i="10"/>
  <c r="AH17" i="10"/>
  <c r="AK18" i="10"/>
  <c r="AJ18" i="10"/>
  <c r="AI18" i="10"/>
  <c r="AH18" i="10"/>
  <c r="AK16" i="10"/>
  <c r="AJ16" i="10"/>
  <c r="AI16" i="10"/>
  <c r="AH16" i="10"/>
  <c r="AK15" i="10"/>
  <c r="AJ15" i="10"/>
  <c r="AI15" i="10"/>
  <c r="AH15" i="10"/>
  <c r="AK14" i="10"/>
  <c r="AJ14" i="10"/>
  <c r="AI14" i="10"/>
  <c r="AH14" i="10"/>
  <c r="AK13" i="10"/>
  <c r="AJ13" i="10"/>
  <c r="AI13" i="10"/>
  <c r="AH13" i="10"/>
  <c r="AK12" i="10"/>
  <c r="AJ12" i="10"/>
  <c r="AI12" i="10"/>
  <c r="AH12" i="10"/>
  <c r="AK11" i="10"/>
  <c r="AJ11" i="10"/>
  <c r="AI11" i="10"/>
  <c r="AH11" i="10"/>
  <c r="AK10" i="10"/>
  <c r="AJ10" i="10"/>
  <c r="AI10" i="10"/>
  <c r="AH10" i="10"/>
  <c r="AK9" i="10"/>
  <c r="AJ9" i="10"/>
  <c r="AI9" i="10"/>
  <c r="AH9" i="10"/>
  <c r="AK8" i="10"/>
  <c r="AJ8" i="10"/>
  <c r="AI8" i="10"/>
  <c r="AH8" i="10"/>
  <c r="AK7" i="10"/>
  <c r="AJ7" i="10"/>
  <c r="AI7" i="10"/>
  <c r="AH7" i="10"/>
  <c r="AK17" i="8" l="1"/>
  <c r="AJ17" i="8"/>
  <c r="AI17" i="8"/>
  <c r="AH17" i="8"/>
  <c r="AK16" i="8"/>
  <c r="AJ16" i="8"/>
  <c r="AI16" i="8"/>
  <c r="AH16" i="8"/>
  <c r="AK15" i="8"/>
  <c r="AJ15" i="8"/>
  <c r="AI15" i="8"/>
  <c r="AH15" i="8"/>
  <c r="AK14" i="8"/>
  <c r="AJ14" i="8"/>
  <c r="AI14" i="8"/>
  <c r="AH14" i="8"/>
  <c r="AK13" i="8"/>
  <c r="AJ13" i="8"/>
  <c r="AI13" i="8"/>
  <c r="AH13" i="8"/>
  <c r="AK12" i="8"/>
  <c r="AJ12" i="8"/>
  <c r="AI12" i="8"/>
  <c r="AH12" i="8"/>
  <c r="AK11" i="8"/>
  <c r="AJ11" i="8"/>
  <c r="AI11" i="8"/>
  <c r="AH11" i="8"/>
  <c r="AK10" i="8"/>
  <c r="AJ10" i="8"/>
  <c r="AI10" i="8"/>
  <c r="AH10" i="8"/>
  <c r="AK9" i="8"/>
  <c r="AJ9" i="8"/>
  <c r="AI9" i="8"/>
  <c r="AH9" i="8"/>
  <c r="AK8" i="8"/>
  <c r="AJ8" i="8"/>
  <c r="AI8" i="8"/>
  <c r="AH8" i="8"/>
  <c r="AK7" i="8"/>
  <c r="AJ7" i="8"/>
  <c r="AI7" i="8"/>
  <c r="AH7" i="8"/>
  <c r="AJ17" i="7" l="1"/>
  <c r="AI17" i="7"/>
  <c r="AH17" i="7"/>
  <c r="AG17" i="7"/>
  <c r="AJ16" i="7"/>
  <c r="AI16" i="7"/>
  <c r="AH16" i="7"/>
  <c r="AG16" i="7"/>
  <c r="AJ15" i="7"/>
  <c r="AI15" i="7"/>
  <c r="AH15" i="7"/>
  <c r="AG15" i="7"/>
  <c r="AJ14" i="7"/>
  <c r="AI14" i="7"/>
  <c r="AH14" i="7"/>
  <c r="AG14" i="7"/>
  <c r="AJ13" i="7"/>
  <c r="AI13" i="7"/>
  <c r="AH13" i="7"/>
  <c r="AG13" i="7"/>
  <c r="AJ12" i="7"/>
  <c r="AI12" i="7"/>
  <c r="AH12" i="7"/>
  <c r="AG12" i="7"/>
  <c r="AJ11" i="7"/>
  <c r="AI11" i="7"/>
  <c r="AH11" i="7"/>
  <c r="AG11" i="7"/>
  <c r="AJ10" i="7"/>
  <c r="AI10" i="7"/>
  <c r="AH10" i="7"/>
  <c r="AG10" i="7"/>
  <c r="AJ9" i="7"/>
  <c r="AI9" i="7"/>
  <c r="AH9" i="7"/>
  <c r="AG9" i="7"/>
  <c r="AJ8" i="7"/>
  <c r="AI8" i="7"/>
  <c r="AH8" i="7"/>
  <c r="AG8" i="7"/>
  <c r="AJ7" i="7"/>
  <c r="AI7" i="7"/>
  <c r="AH7" i="7"/>
  <c r="AG7" i="7"/>
  <c r="AL17" i="6" l="1"/>
  <c r="AK17" i="6"/>
  <c r="AJ17" i="6"/>
  <c r="AI17" i="6"/>
  <c r="AH17" i="6"/>
  <c r="AL16" i="6"/>
  <c r="AK16" i="6"/>
  <c r="AJ16" i="6"/>
  <c r="AI16" i="6"/>
  <c r="AH16" i="6"/>
  <c r="AL15" i="6"/>
  <c r="AK15" i="6"/>
  <c r="AJ15" i="6"/>
  <c r="AI15" i="6"/>
  <c r="AH15" i="6"/>
  <c r="AL14" i="6"/>
  <c r="AK14" i="6"/>
  <c r="AJ14" i="6"/>
  <c r="AI14" i="6"/>
  <c r="AH14" i="6"/>
  <c r="AL13" i="6"/>
  <c r="AK13" i="6"/>
  <c r="AJ13" i="6"/>
  <c r="AI13" i="6"/>
  <c r="AH13" i="6"/>
  <c r="AL12" i="6"/>
  <c r="AK12" i="6"/>
  <c r="AJ12" i="6"/>
  <c r="AI12" i="6"/>
  <c r="AH12" i="6"/>
  <c r="AL11" i="6"/>
  <c r="AK11" i="6"/>
  <c r="AJ11" i="6"/>
  <c r="AI11" i="6"/>
  <c r="AH11" i="6"/>
  <c r="AL10" i="6"/>
  <c r="AK10" i="6"/>
  <c r="AJ10" i="6"/>
  <c r="AI10" i="6"/>
  <c r="AH10" i="6"/>
  <c r="AL9" i="6"/>
  <c r="AK9" i="6"/>
  <c r="AJ9" i="6"/>
  <c r="AI9" i="6"/>
  <c r="AH9" i="6"/>
  <c r="AL8" i="6"/>
  <c r="AK8" i="6"/>
  <c r="AJ8" i="6"/>
  <c r="AI8" i="6"/>
  <c r="AH8" i="6"/>
  <c r="AL7" i="6"/>
  <c r="AK7" i="6"/>
  <c r="AJ7" i="6"/>
  <c r="AI7" i="6"/>
  <c r="AH7" i="6"/>
  <c r="AI17" i="5" l="1"/>
  <c r="AJ17" i="5"/>
  <c r="AK17" i="5"/>
  <c r="AL17" i="5"/>
  <c r="AM8" i="5"/>
  <c r="AM9" i="5"/>
  <c r="AM10" i="5"/>
  <c r="AM11" i="5"/>
  <c r="AM12" i="5"/>
  <c r="AM13" i="5"/>
  <c r="AM14" i="5"/>
  <c r="AM15" i="5"/>
  <c r="AM16" i="5"/>
  <c r="AM17" i="5"/>
  <c r="AM7" i="5"/>
  <c r="AH17" i="5"/>
  <c r="AL16" i="5"/>
  <c r="AK16" i="5"/>
  <c r="AJ16" i="5"/>
  <c r="AI16" i="5"/>
  <c r="AH16" i="5"/>
  <c r="AL15" i="5"/>
  <c r="AK15" i="5"/>
  <c r="AJ15" i="5"/>
  <c r="AI15" i="5"/>
  <c r="AH15" i="5"/>
  <c r="AL14" i="5"/>
  <c r="AK14" i="5"/>
  <c r="AJ14" i="5"/>
  <c r="AI14" i="5"/>
  <c r="AH14" i="5"/>
  <c r="AL13" i="5"/>
  <c r="AK13" i="5"/>
  <c r="AJ13" i="5"/>
  <c r="AI13" i="5"/>
  <c r="AH13" i="5"/>
  <c r="AL12" i="5"/>
  <c r="AK12" i="5"/>
  <c r="AJ12" i="5"/>
  <c r="AI12" i="5"/>
  <c r="AH12" i="5"/>
  <c r="AL11" i="5"/>
  <c r="AK11" i="5"/>
  <c r="AJ11" i="5"/>
  <c r="AI11" i="5"/>
  <c r="AH11" i="5"/>
  <c r="AL10" i="5"/>
  <c r="AK10" i="5"/>
  <c r="AJ10" i="5"/>
  <c r="AI10" i="5"/>
  <c r="AH10" i="5"/>
  <c r="AL9" i="5"/>
  <c r="AK9" i="5"/>
  <c r="AJ9" i="5"/>
  <c r="AI9" i="5"/>
  <c r="AH9" i="5"/>
  <c r="AL8" i="5"/>
  <c r="AK8" i="5"/>
  <c r="AJ8" i="5"/>
  <c r="AI8" i="5"/>
  <c r="AH8" i="5"/>
  <c r="AL7" i="5"/>
  <c r="AK7" i="5"/>
  <c r="AJ7" i="5"/>
  <c r="AI7" i="5"/>
  <c r="AH7" i="5"/>
  <c r="AK8" i="4" l="1"/>
  <c r="AK9" i="4"/>
  <c r="AK10" i="4"/>
  <c r="AK11" i="4"/>
  <c r="AK12" i="4"/>
  <c r="AK13" i="4"/>
  <c r="AK14" i="4"/>
  <c r="AK15" i="4"/>
  <c r="AK16" i="4"/>
  <c r="AK17" i="4"/>
  <c r="AK7" i="4"/>
  <c r="AJ8" i="4"/>
  <c r="AJ9" i="4"/>
  <c r="AJ10" i="4"/>
  <c r="AJ11" i="4"/>
  <c r="AJ12" i="4"/>
  <c r="AJ13" i="4"/>
  <c r="AJ14" i="4"/>
  <c r="AJ15" i="4"/>
  <c r="AJ16" i="4"/>
  <c r="AJ17" i="4"/>
  <c r="AI8" i="4"/>
  <c r="AI9" i="4"/>
  <c r="AI10" i="4"/>
  <c r="AI11" i="4"/>
  <c r="AI12" i="4"/>
  <c r="AI13" i="4"/>
  <c r="AI14" i="4"/>
  <c r="AI15" i="4"/>
  <c r="AI16" i="4"/>
  <c r="AI17" i="4"/>
  <c r="AH8" i="4"/>
  <c r="AH9" i="4"/>
  <c r="AH10" i="4"/>
  <c r="AH11" i="4"/>
  <c r="AH12" i="4"/>
  <c r="AH13" i="4"/>
  <c r="AH14" i="4"/>
  <c r="AH15" i="4"/>
  <c r="AH16" i="4"/>
  <c r="AH17" i="4"/>
  <c r="AG8" i="4"/>
  <c r="AG9" i="4"/>
  <c r="AG10" i="4"/>
  <c r="AG11" i="4"/>
  <c r="AG12" i="4"/>
  <c r="AG13" i="4"/>
  <c r="AG14" i="4"/>
  <c r="AG15" i="4"/>
  <c r="AG16" i="4"/>
  <c r="AG17" i="4"/>
  <c r="AH7" i="4"/>
  <c r="AI7" i="4"/>
  <c r="AJ7" i="4"/>
  <c r="AG7" i="4"/>
  <c r="AK16" i="3" l="1"/>
  <c r="AJ16" i="3"/>
  <c r="AI16" i="3"/>
  <c r="AH16" i="3"/>
  <c r="AK15" i="3"/>
  <c r="AJ15" i="3"/>
  <c r="AI15" i="3"/>
  <c r="AH15" i="3"/>
  <c r="AK14" i="3"/>
  <c r="AJ14" i="3"/>
  <c r="AI14" i="3"/>
  <c r="AH14" i="3"/>
  <c r="AK13" i="3"/>
  <c r="AJ13" i="3"/>
  <c r="AI13" i="3"/>
  <c r="AH13" i="3"/>
  <c r="AK12" i="3"/>
  <c r="AJ12" i="3"/>
  <c r="AI12" i="3"/>
  <c r="AH12" i="3"/>
  <c r="AK11" i="3"/>
  <c r="AJ11" i="3"/>
  <c r="AI11" i="3"/>
  <c r="AH11" i="3"/>
  <c r="AK10" i="3"/>
  <c r="AJ10" i="3"/>
  <c r="AI10" i="3"/>
  <c r="AH10" i="3"/>
  <c r="AK9" i="3"/>
  <c r="AJ9" i="3"/>
  <c r="AI9" i="3"/>
  <c r="AH9" i="3"/>
  <c r="AK8" i="3"/>
  <c r="AJ8" i="3"/>
  <c r="AI8" i="3"/>
  <c r="AH8" i="3"/>
  <c r="AK7" i="3"/>
  <c r="AJ7" i="3"/>
  <c r="AI7" i="3"/>
  <c r="AH7" i="3"/>
  <c r="AK17" i="2" l="1"/>
  <c r="AK18" i="2"/>
  <c r="AK19" i="2"/>
  <c r="AK20" i="2"/>
  <c r="AJ17" i="2"/>
  <c r="AJ18" i="2"/>
  <c r="AJ19" i="2"/>
  <c r="AJ20" i="2"/>
  <c r="AI17" i="2"/>
  <c r="AI18" i="2"/>
  <c r="AI19" i="2"/>
  <c r="AI20" i="2"/>
  <c r="AH17" i="2"/>
  <c r="AH18" i="2"/>
  <c r="AH19" i="2"/>
  <c r="AH20" i="2"/>
  <c r="AI8" i="2" l="1"/>
  <c r="AI9" i="2"/>
  <c r="AI10" i="2"/>
  <c r="AI11" i="2"/>
  <c r="AI12" i="2"/>
  <c r="AI13" i="2"/>
  <c r="AI14" i="2"/>
  <c r="AI15" i="2"/>
  <c r="AI16" i="2"/>
  <c r="AI7" i="2"/>
  <c r="AH8" i="2"/>
  <c r="AH9" i="2"/>
  <c r="AH10" i="2"/>
  <c r="AH11" i="2"/>
  <c r="AH12" i="2"/>
  <c r="AH13" i="2"/>
  <c r="AH14" i="2"/>
  <c r="AH15" i="2"/>
  <c r="AH16" i="2"/>
  <c r="AH7" i="2"/>
  <c r="AK16" i="2"/>
  <c r="AJ16" i="2"/>
  <c r="AK15" i="2"/>
  <c r="AJ15" i="2"/>
  <c r="AK14" i="2"/>
  <c r="AJ14" i="2"/>
  <c r="AK13" i="2"/>
  <c r="AJ13" i="2"/>
  <c r="AK12" i="2"/>
  <c r="AJ12" i="2"/>
  <c r="AK11" i="2"/>
  <c r="AJ11" i="2"/>
  <c r="AK10" i="2"/>
  <c r="AJ10" i="2"/>
  <c r="AK9" i="2"/>
  <c r="AJ9" i="2"/>
  <c r="AK8" i="2"/>
  <c r="AJ8" i="2"/>
  <c r="AK7" i="2"/>
  <c r="AJ7" i="2"/>
  <c r="AG7" i="1"/>
  <c r="AH16" i="1"/>
  <c r="AJ8" i="1"/>
  <c r="AJ9" i="1"/>
  <c r="AJ10" i="1"/>
  <c r="AJ11" i="1"/>
  <c r="AJ12" i="1"/>
  <c r="AJ13" i="1"/>
  <c r="AJ14" i="1"/>
  <c r="AJ15" i="1"/>
  <c r="AJ16" i="1"/>
  <c r="AI8" i="1"/>
  <c r="AI9" i="1"/>
  <c r="AI10" i="1"/>
  <c r="AI11" i="1"/>
  <c r="AI12" i="1"/>
  <c r="AI13" i="1"/>
  <c r="AI14" i="1"/>
  <c r="AI15" i="1"/>
  <c r="AI16" i="1"/>
  <c r="AH8" i="1"/>
  <c r="AH9" i="1"/>
  <c r="AH10" i="1"/>
  <c r="AH11" i="1"/>
  <c r="AH12" i="1"/>
  <c r="AH13" i="1"/>
  <c r="AH14" i="1"/>
  <c r="AH15" i="1"/>
  <c r="AJ7" i="1"/>
  <c r="AI7" i="1"/>
  <c r="AH7" i="1"/>
  <c r="AG8" i="1"/>
  <c r="AG9" i="1"/>
  <c r="AG10" i="1"/>
  <c r="AG11" i="1"/>
  <c r="AG12" i="1"/>
  <c r="AG13" i="1"/>
  <c r="AG14" i="1"/>
  <c r="AG15" i="1"/>
  <c r="AG16" i="1"/>
</calcChain>
</file>

<file path=xl/sharedStrings.xml><?xml version="1.0" encoding="utf-8"?>
<sst xmlns="http://schemas.openxmlformats.org/spreadsheetml/2006/main" count="4443" uniqueCount="90">
  <si>
    <t>CÔNG AN HUYỆN BÌNH LỤC</t>
  </si>
  <si>
    <t>ĐỘI CSĐTTP VỀ KINH TẾ MA TÚY</t>
  </si>
  <si>
    <t>STT</t>
  </si>
  <si>
    <t>Họ và tên</t>
  </si>
  <si>
    <t>Vũ Thanh Bình</t>
  </si>
  <si>
    <t>Nguyễn Thành Trung</t>
  </si>
  <si>
    <t>Vũ Tuấn Khang</t>
  </si>
  <si>
    <t>Nguyễn Việt Hùng</t>
  </si>
  <si>
    <t>Nguyễn Thị Hương</t>
  </si>
  <si>
    <t>Dương Xuân Lanh</t>
  </si>
  <si>
    <t>Vũ Thái Sơn</t>
  </si>
  <si>
    <t>Nguyễn Quang Huy</t>
  </si>
  <si>
    <t>Trần Minh Thắng</t>
  </si>
  <si>
    <t>Lê Văn Vượng</t>
  </si>
  <si>
    <t>BẢNG CHẤM CÔNG THÁNG 4 NĂM 2020</t>
  </si>
  <si>
    <t>X</t>
  </si>
  <si>
    <t>N</t>
  </si>
  <si>
    <t>T</t>
  </si>
  <si>
    <t xml:space="preserve"> - Tổng số ngày công: 300</t>
  </si>
  <si>
    <t>CÁN BỘ CHẤM CÔNG</t>
  </si>
  <si>
    <t>CHỈ HUY ĐỘI</t>
  </si>
  <si>
    <t>CT</t>
  </si>
  <si>
    <t>BẢNG CHẤM CÔNG THÁNG 3 NĂM 2020</t>
  </si>
  <si>
    <t>LV</t>
  </si>
  <si>
    <t xml:space="preserve"> - Tổng số ngày đi công tác: 24</t>
  </si>
  <si>
    <t>Nguyễn Văn Tuấn</t>
  </si>
  <si>
    <t>Phạm Minh Đức</t>
  </si>
  <si>
    <t>Vũ Thành Duy</t>
  </si>
  <si>
    <t>Đoàn Ngọc Chung</t>
  </si>
  <si>
    <t xml:space="preserve"> - Tổng số ngày nghỉ: 70</t>
  </si>
  <si>
    <t xml:space="preserve"> - Tổng số ngày trực: 32</t>
  </si>
  <si>
    <t xml:space="preserve"> - Tổng số ngày làm việc: 227</t>
  </si>
  <si>
    <t xml:space="preserve"> - Tổng số ngày công: 353</t>
  </si>
  <si>
    <t xml:space="preserve"> - Tổng số ngày nghỉ: 107</t>
  </si>
  <si>
    <t xml:space="preserve"> - Tổng số ngày trực: 109</t>
  </si>
  <si>
    <t xml:space="preserve"> - Tổng số ngày làm việc: 60</t>
  </si>
  <si>
    <t>BẢNG CHẤM CÔNG THÁNG 5 NĂM 2020</t>
  </si>
  <si>
    <t>ĐH</t>
  </si>
  <si>
    <t xml:space="preserve"> - Tổng số ngày làm việc: 161</t>
  </si>
  <si>
    <t xml:space="preserve"> - Tổng số ngày trực: 41</t>
  </si>
  <si>
    <t xml:space="preserve"> - Tổng số ngày nghỉ: 62</t>
  </si>
  <si>
    <t xml:space="preserve"> - Tổng số ngày công: 310</t>
  </si>
  <si>
    <t>BẢNG CHẤM CÔNG THÁNG 6 NĂM 2020</t>
  </si>
  <si>
    <t>Nguyễn Thị Nhung</t>
  </si>
  <si>
    <t xml:space="preserve"> - Tổng số ngày đi công tác: 18</t>
  </si>
  <si>
    <t xml:space="preserve"> - Tổng số ngày trực: 30</t>
  </si>
  <si>
    <t xml:space="preserve"> - Tổng số ngày nghỉ: 54</t>
  </si>
  <si>
    <t xml:space="preserve"> - Tổng số ngày công: 316</t>
  </si>
  <si>
    <t xml:space="preserve"> - Tổng số ngày đi học: 19</t>
  </si>
  <si>
    <t xml:space="preserve"> - Tổng số ngày làm việc: 195</t>
  </si>
  <si>
    <t>BẢNG CHẤM CÔNG THÁNG 7 NĂM 2020</t>
  </si>
  <si>
    <t>NP</t>
  </si>
  <si>
    <t xml:space="preserve"> - Tổng số ngày làm việc: 220</t>
  </si>
  <si>
    <t xml:space="preserve"> - Tổng số ngày trực: 28</t>
  </si>
  <si>
    <t xml:space="preserve"> - Tổng số ngày nghỉ: 60</t>
  </si>
  <si>
    <t xml:space="preserve"> - Tổng số ngày đi học: 10</t>
  </si>
  <si>
    <t xml:space="preserve"> - Tổng số ngày nghỉ phép: 05</t>
  </si>
  <si>
    <t xml:space="preserve"> - Tổng số ngày công: 341</t>
  </si>
  <si>
    <t>Tháng 8 năm 2020</t>
  </si>
  <si>
    <t xml:space="preserve"> - Tổng số ngày đi học: 5</t>
  </si>
  <si>
    <t xml:space="preserve"> - Tổng số ngày làm việc: 191</t>
  </si>
  <si>
    <t xml:space="preserve"> - Tổng số ngày nghỉ: 78</t>
  </si>
  <si>
    <t xml:space="preserve"> - Tổng số ngày trực: 43</t>
  </si>
  <si>
    <t>Tháng 9 năm 2020</t>
  </si>
  <si>
    <t xml:space="preserve"> - Tổng số ngày nghỉ: 58</t>
  </si>
  <si>
    <t xml:space="preserve"> - Tổng số ngày trực: 52</t>
  </si>
  <si>
    <t xml:space="preserve"> - Tổng số ngày làm việc: 196</t>
  </si>
  <si>
    <t xml:space="preserve"> - Tổng số ngày công: 330</t>
  </si>
  <si>
    <t>Tháng 10 năm 2020</t>
  </si>
  <si>
    <t xml:space="preserve"> - Tổng số ngày làm việc: 224</t>
  </si>
  <si>
    <t xml:space="preserve"> - Tổng số ngày trực: 34</t>
  </si>
  <si>
    <t xml:space="preserve"> - Tổng số ngày nghỉ: 65</t>
  </si>
  <si>
    <t>Tháng 12 năm 2020</t>
  </si>
  <si>
    <t>Lê Xuân Anh</t>
  </si>
  <si>
    <t xml:space="preserve"> - Tổng số ngày công: 372</t>
  </si>
  <si>
    <t xml:space="preserve"> - Tổng số ngày trực: 50</t>
  </si>
  <si>
    <t xml:space="preserve"> - Tổng số ngày nghỉ: 82</t>
  </si>
  <si>
    <t xml:space="preserve"> - Tổng số ngày làm việc: 204</t>
  </si>
  <si>
    <t xml:space="preserve"> - Tổng số ngày đi công tác: 36</t>
  </si>
  <si>
    <t>BẢNG CHẤM CÔNG THÁNG 11 NĂM 2020</t>
  </si>
  <si>
    <t xml:space="preserve"> - Tổng số ngày nghỉ: 72</t>
  </si>
  <si>
    <t xml:space="preserve"> - Tổng số ngày trực: 36</t>
  </si>
  <si>
    <t xml:space="preserve"> - Tổng số ngày làm việc: 207</t>
  </si>
  <si>
    <t xml:space="preserve"> - Tổng số ngày đi học: 03</t>
  </si>
  <si>
    <t xml:space="preserve"> - Tổng số ngày đi công tác: 42</t>
  </si>
  <si>
    <t xml:space="preserve"> - Tổng số ngày công: 360</t>
  </si>
  <si>
    <t>Tháng 01 năm 2021</t>
  </si>
  <si>
    <t xml:space="preserve"> - Tổng số ngày làm việc: 261</t>
  </si>
  <si>
    <t xml:space="preserve"> - Tổng số ngày nghỉ: 55</t>
  </si>
  <si>
    <t xml:space="preserve"> - Tổng số ngày trực: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</si>
</sst>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1" xfId="0" applyFont="1" applyBorder="1" applyAlignme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1"/>
  <sheetViews>
    <sheetView workbookViewId="0">
      <selection activeCell="Q17" sqref="Q17"/>
    </sheetView>
  </sheetViews>
  <sheetFormatPr defaultRowHeight="18.75" x14ac:dyDescent="0.3"/>
  <cols>
    <col min="1" max="1" width="6" style="1" customWidth="1"/>
    <col min="2" max="2" width="24.42578125" style="1" customWidth="1"/>
    <col min="3" max="3" width="3.140625" style="1" customWidth="1"/>
    <col min="4" max="5" width="4.85546875" style="1" customWidth="1"/>
    <col min="6" max="11" width="3.140625" style="1" customWidth="1"/>
    <col min="12" max="19" width="3.85546875" style="1" customWidth="1"/>
    <col min="20" max="22" width="4.85546875" style="1" customWidth="1"/>
    <col min="23" max="25" width="3.85546875" style="1" customWidth="1"/>
    <col min="26" max="27" width="4.85546875" style="1" customWidth="1"/>
    <col min="28" max="33" width="3.85546875" style="1" customWidth="1"/>
    <col min="34" max="34" width="4.7109375" style="1" customWidth="1"/>
    <col min="35" max="35" width="3" style="1" customWidth="1"/>
    <col min="36" max="36" width="3.140625" style="1" customWidth="1"/>
    <col min="37" max="37" width="4.85546875" style="1" bestFit="1" customWidth="1"/>
    <col min="38" max="16384" width="9.140625" style="1"/>
  </cols>
  <sheetData>
    <row r="1" spans="1:37" x14ac:dyDescent="0.3">
      <c r="A1" s="20" t="s">
        <v>0</v>
      </c>
      <c r="B1" s="20"/>
      <c r="C1" s="20"/>
      <c r="D1" s="20"/>
      <c r="E1" s="20"/>
    </row>
    <row r="2" spans="1:37" x14ac:dyDescent="0.3">
      <c r="A2" s="21" t="s">
        <v>1</v>
      </c>
      <c r="B2" s="21"/>
      <c r="C2" s="21"/>
      <c r="D2" s="21"/>
      <c r="E2" s="21"/>
    </row>
    <row r="3" spans="1:37" hidden="1" x14ac:dyDescent="0.3"/>
    <row r="4" spans="1:37" x14ac:dyDescent="0.3">
      <c r="A4" s="19" t="s">
        <v>22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2"/>
    </row>
    <row r="6" spans="1:37" s="7" customFormat="1" x14ac:dyDescent="0.3">
      <c r="A6" s="8" t="s">
        <v>2</v>
      </c>
      <c r="B6" s="8" t="s">
        <v>3</v>
      </c>
      <c r="C6" s="8">
        <v>1</v>
      </c>
      <c r="D6" s="9">
        <v>2</v>
      </c>
      <c r="E6" s="9">
        <v>3</v>
      </c>
      <c r="F6" s="9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  <c r="N6" s="10">
        <v>12</v>
      </c>
      <c r="O6" s="10">
        <v>13</v>
      </c>
      <c r="P6" s="10">
        <v>14</v>
      </c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  <c r="X6" s="10">
        <v>22</v>
      </c>
      <c r="Y6" s="10">
        <v>23</v>
      </c>
      <c r="Z6" s="10">
        <v>24</v>
      </c>
      <c r="AA6" s="10">
        <v>25</v>
      </c>
      <c r="AB6" s="10">
        <v>26</v>
      </c>
      <c r="AC6" s="10">
        <v>27</v>
      </c>
      <c r="AD6" s="10">
        <v>28</v>
      </c>
      <c r="AE6" s="10">
        <v>29</v>
      </c>
      <c r="AF6" s="10">
        <v>30</v>
      </c>
      <c r="AG6" s="10">
        <v>31</v>
      </c>
      <c r="AH6" s="10" t="s">
        <v>23</v>
      </c>
      <c r="AI6" s="10" t="s">
        <v>17</v>
      </c>
      <c r="AJ6" s="10" t="s">
        <v>16</v>
      </c>
      <c r="AK6" s="10" t="s">
        <v>21</v>
      </c>
    </row>
    <row r="7" spans="1:37" x14ac:dyDescent="0.3">
      <c r="A7" s="3">
        <v>1</v>
      </c>
      <c r="B7" s="3" t="s">
        <v>4</v>
      </c>
      <c r="C7" s="3" t="s">
        <v>16</v>
      </c>
      <c r="D7" s="3" t="s">
        <v>15</v>
      </c>
      <c r="E7" s="3" t="s">
        <v>15</v>
      </c>
      <c r="F7" s="3" t="s">
        <v>15</v>
      </c>
      <c r="G7" s="3" t="s">
        <v>15</v>
      </c>
      <c r="H7" s="3" t="s">
        <v>16</v>
      </c>
      <c r="I7" s="3" t="s">
        <v>16</v>
      </c>
      <c r="J7" s="3" t="s">
        <v>15</v>
      </c>
      <c r="K7" s="3" t="s">
        <v>15</v>
      </c>
      <c r="L7" s="3" t="s">
        <v>15</v>
      </c>
      <c r="M7" s="3" t="s">
        <v>15</v>
      </c>
      <c r="N7" s="3" t="s">
        <v>15</v>
      </c>
      <c r="O7" s="3" t="s">
        <v>15</v>
      </c>
      <c r="P7" s="5" t="s">
        <v>17</v>
      </c>
      <c r="Q7" s="5" t="s">
        <v>17</v>
      </c>
      <c r="R7" s="5" t="s">
        <v>15</v>
      </c>
      <c r="S7" s="5" t="s">
        <v>15</v>
      </c>
      <c r="T7" s="5" t="s">
        <v>15</v>
      </c>
      <c r="U7" s="5" t="s">
        <v>15</v>
      </c>
      <c r="V7" s="5" t="s">
        <v>15</v>
      </c>
      <c r="W7" s="5" t="s">
        <v>16</v>
      </c>
      <c r="X7" s="5" t="s">
        <v>16</v>
      </c>
      <c r="Y7" s="5" t="s">
        <v>15</v>
      </c>
      <c r="Z7" s="5" t="s">
        <v>15</v>
      </c>
      <c r="AA7" s="5" t="s">
        <v>15</v>
      </c>
      <c r="AB7" s="5" t="s">
        <v>15</v>
      </c>
      <c r="AC7" s="5" t="s">
        <v>15</v>
      </c>
      <c r="AD7" s="5" t="s">
        <v>16</v>
      </c>
      <c r="AE7" s="5" t="s">
        <v>16</v>
      </c>
      <c r="AF7" s="5" t="s">
        <v>15</v>
      </c>
      <c r="AG7" s="5" t="s">
        <v>15</v>
      </c>
      <c r="AH7" s="5">
        <f>COUNTIF(C7:AG7,"X")</f>
        <v>22</v>
      </c>
      <c r="AI7" s="5">
        <f>COUNTIF(C7:AG7,"T")</f>
        <v>2</v>
      </c>
      <c r="AJ7" s="5">
        <f>COUNTIF(C7:AF7,"N")</f>
        <v>7</v>
      </c>
      <c r="AK7" s="5">
        <f>COUNTIF(C7:AF7,"CT")</f>
        <v>0</v>
      </c>
    </row>
    <row r="8" spans="1:37" x14ac:dyDescent="0.3">
      <c r="A8" s="3">
        <v>2</v>
      </c>
      <c r="B8" s="3" t="s">
        <v>5</v>
      </c>
      <c r="C8" s="3" t="s">
        <v>16</v>
      </c>
      <c r="D8" s="3" t="s">
        <v>15</v>
      </c>
      <c r="E8" s="3" t="s">
        <v>15</v>
      </c>
      <c r="F8" s="3" t="s">
        <v>15</v>
      </c>
      <c r="G8" s="3" t="s">
        <v>15</v>
      </c>
      <c r="H8" s="3" t="s">
        <v>17</v>
      </c>
      <c r="I8" s="3" t="s">
        <v>17</v>
      </c>
      <c r="J8" s="3" t="s">
        <v>15</v>
      </c>
      <c r="K8" s="3" t="s">
        <v>15</v>
      </c>
      <c r="L8" s="3" t="s">
        <v>15</v>
      </c>
      <c r="M8" s="3" t="s">
        <v>15</v>
      </c>
      <c r="N8" s="3" t="s">
        <v>15</v>
      </c>
      <c r="O8" s="3" t="s">
        <v>15</v>
      </c>
      <c r="P8" s="5" t="s">
        <v>16</v>
      </c>
      <c r="Q8" s="5" t="s">
        <v>16</v>
      </c>
      <c r="R8" s="5" t="s">
        <v>15</v>
      </c>
      <c r="S8" s="5" t="s">
        <v>15</v>
      </c>
      <c r="T8" s="5" t="s">
        <v>21</v>
      </c>
      <c r="U8" s="5" t="s">
        <v>21</v>
      </c>
      <c r="V8" s="5" t="s">
        <v>21</v>
      </c>
      <c r="W8" s="5" t="s">
        <v>16</v>
      </c>
      <c r="X8" s="5" t="s">
        <v>16</v>
      </c>
      <c r="Y8" s="5" t="s">
        <v>15</v>
      </c>
      <c r="Z8" s="5" t="s">
        <v>21</v>
      </c>
      <c r="AA8" s="5" t="s">
        <v>21</v>
      </c>
      <c r="AB8" s="5" t="s">
        <v>21</v>
      </c>
      <c r="AC8" s="5" t="s">
        <v>15</v>
      </c>
      <c r="AD8" s="5" t="s">
        <v>17</v>
      </c>
      <c r="AE8" s="5" t="s">
        <v>17</v>
      </c>
      <c r="AF8" s="5" t="s">
        <v>15</v>
      </c>
      <c r="AG8" s="5" t="s">
        <v>15</v>
      </c>
      <c r="AH8" s="5">
        <f t="shared" ref="AH8:AH12" si="0">COUNTIF(C8:AG8,"X")</f>
        <v>16</v>
      </c>
      <c r="AI8" s="5">
        <f t="shared" ref="AI8:AI12" si="1">COUNTIF(C8:AG8,"T")</f>
        <v>4</v>
      </c>
      <c r="AJ8" s="5">
        <f t="shared" ref="AJ8:AJ12" si="2">COUNTIF(C8:AF8,"N")</f>
        <v>5</v>
      </c>
      <c r="AK8" s="5">
        <f t="shared" ref="AK8:AK12" si="3">COUNTIF(C8:AF8,"CT")</f>
        <v>6</v>
      </c>
    </row>
    <row r="9" spans="1:37" x14ac:dyDescent="0.3">
      <c r="A9" s="3">
        <v>3</v>
      </c>
      <c r="B9" s="3" t="s">
        <v>6</v>
      </c>
      <c r="C9" s="3" t="s">
        <v>17</v>
      </c>
      <c r="D9" s="3" t="s">
        <v>15</v>
      </c>
      <c r="E9" s="3" t="s">
        <v>15</v>
      </c>
      <c r="F9" s="3" t="s">
        <v>15</v>
      </c>
      <c r="G9" s="3" t="s">
        <v>15</v>
      </c>
      <c r="H9" s="3" t="s">
        <v>16</v>
      </c>
      <c r="I9" s="3" t="s">
        <v>16</v>
      </c>
      <c r="J9" s="3" t="s">
        <v>15</v>
      </c>
      <c r="K9" s="3" t="s">
        <v>15</v>
      </c>
      <c r="L9" s="3" t="s">
        <v>15</v>
      </c>
      <c r="M9" s="3" t="s">
        <v>15</v>
      </c>
      <c r="N9" s="3" t="s">
        <v>15</v>
      </c>
      <c r="O9" s="3" t="s">
        <v>15</v>
      </c>
      <c r="P9" s="5" t="s">
        <v>16</v>
      </c>
      <c r="Q9" s="5" t="s">
        <v>16</v>
      </c>
      <c r="R9" s="5" t="s">
        <v>15</v>
      </c>
      <c r="S9" s="5" t="s">
        <v>15</v>
      </c>
      <c r="T9" s="5" t="s">
        <v>15</v>
      </c>
      <c r="U9" s="5" t="s">
        <v>15</v>
      </c>
      <c r="V9" s="5" t="s">
        <v>15</v>
      </c>
      <c r="W9" s="5" t="s">
        <v>17</v>
      </c>
      <c r="X9" s="5" t="s">
        <v>17</v>
      </c>
      <c r="Y9" s="5" t="s">
        <v>15</v>
      </c>
      <c r="Z9" s="5" t="s">
        <v>15</v>
      </c>
      <c r="AA9" s="5" t="s">
        <v>15</v>
      </c>
      <c r="AB9" s="5" t="s">
        <v>15</v>
      </c>
      <c r="AC9" s="5" t="s">
        <v>15</v>
      </c>
      <c r="AD9" s="5" t="s">
        <v>16</v>
      </c>
      <c r="AE9" s="5" t="s">
        <v>16</v>
      </c>
      <c r="AF9" s="5" t="s">
        <v>15</v>
      </c>
      <c r="AG9" s="5" t="s">
        <v>15</v>
      </c>
      <c r="AH9" s="5">
        <f t="shared" si="0"/>
        <v>22</v>
      </c>
      <c r="AI9" s="5">
        <f t="shared" si="1"/>
        <v>3</v>
      </c>
      <c r="AJ9" s="5">
        <f t="shared" si="2"/>
        <v>6</v>
      </c>
      <c r="AK9" s="5">
        <f t="shared" si="3"/>
        <v>0</v>
      </c>
    </row>
    <row r="10" spans="1:37" x14ac:dyDescent="0.3">
      <c r="A10" s="3">
        <v>4</v>
      </c>
      <c r="B10" s="3" t="s">
        <v>7</v>
      </c>
      <c r="C10" s="3" t="s">
        <v>16</v>
      </c>
      <c r="D10" s="3" t="s">
        <v>15</v>
      </c>
      <c r="E10" s="3" t="s">
        <v>15</v>
      </c>
      <c r="F10" s="3" t="s">
        <v>15</v>
      </c>
      <c r="G10" s="3" t="s">
        <v>15</v>
      </c>
      <c r="H10" s="3" t="s">
        <v>16</v>
      </c>
      <c r="I10" s="3" t="s">
        <v>16</v>
      </c>
      <c r="J10" s="3" t="s">
        <v>15</v>
      </c>
      <c r="K10" s="3" t="s">
        <v>15</v>
      </c>
      <c r="L10" s="3" t="s">
        <v>15</v>
      </c>
      <c r="M10" s="3" t="s">
        <v>15</v>
      </c>
      <c r="N10" s="3" t="s">
        <v>15</v>
      </c>
      <c r="O10" s="3" t="s">
        <v>15</v>
      </c>
      <c r="P10" s="5" t="s">
        <v>17</v>
      </c>
      <c r="Q10" s="5" t="s">
        <v>17</v>
      </c>
      <c r="R10" s="5" t="s">
        <v>15</v>
      </c>
      <c r="S10" s="5" t="s">
        <v>15</v>
      </c>
      <c r="T10" s="5" t="s">
        <v>15</v>
      </c>
      <c r="U10" s="5" t="s">
        <v>15</v>
      </c>
      <c r="V10" s="5" t="s">
        <v>15</v>
      </c>
      <c r="W10" s="5" t="s">
        <v>16</v>
      </c>
      <c r="X10" s="5" t="s">
        <v>16</v>
      </c>
      <c r="Y10" s="5" t="s">
        <v>15</v>
      </c>
      <c r="Z10" s="5" t="s">
        <v>15</v>
      </c>
      <c r="AA10" s="5" t="s">
        <v>15</v>
      </c>
      <c r="AB10" s="5" t="s">
        <v>15</v>
      </c>
      <c r="AC10" s="5" t="s">
        <v>15</v>
      </c>
      <c r="AD10" s="5" t="s">
        <v>16</v>
      </c>
      <c r="AE10" s="5" t="s">
        <v>16</v>
      </c>
      <c r="AF10" s="5" t="s">
        <v>15</v>
      </c>
      <c r="AG10" s="5" t="s">
        <v>15</v>
      </c>
      <c r="AH10" s="5">
        <f t="shared" si="0"/>
        <v>22</v>
      </c>
      <c r="AI10" s="5">
        <f t="shared" si="1"/>
        <v>2</v>
      </c>
      <c r="AJ10" s="5">
        <f t="shared" si="2"/>
        <v>7</v>
      </c>
      <c r="AK10" s="5">
        <f t="shared" si="3"/>
        <v>0</v>
      </c>
    </row>
    <row r="11" spans="1:37" x14ac:dyDescent="0.3">
      <c r="A11" s="3">
        <v>5</v>
      </c>
      <c r="B11" s="3" t="s">
        <v>8</v>
      </c>
      <c r="C11" s="3" t="s">
        <v>16</v>
      </c>
      <c r="D11" s="3" t="s">
        <v>15</v>
      </c>
      <c r="E11" s="3" t="s">
        <v>15</v>
      </c>
      <c r="F11" s="3" t="s">
        <v>15</v>
      </c>
      <c r="G11" s="3" t="s">
        <v>15</v>
      </c>
      <c r="H11" s="3" t="s">
        <v>16</v>
      </c>
      <c r="I11" s="3" t="s">
        <v>16</v>
      </c>
      <c r="J11" s="3" t="s">
        <v>15</v>
      </c>
      <c r="K11" s="3" t="s">
        <v>15</v>
      </c>
      <c r="L11" s="3" t="s">
        <v>15</v>
      </c>
      <c r="M11" s="3" t="s">
        <v>15</v>
      </c>
      <c r="N11" s="3" t="s">
        <v>15</v>
      </c>
      <c r="O11" s="3" t="s">
        <v>15</v>
      </c>
      <c r="P11" s="5" t="s">
        <v>17</v>
      </c>
      <c r="Q11" s="5" t="s">
        <v>17</v>
      </c>
      <c r="R11" s="5" t="s">
        <v>15</v>
      </c>
      <c r="S11" s="5" t="s">
        <v>15</v>
      </c>
      <c r="T11" s="5" t="s">
        <v>15</v>
      </c>
      <c r="U11" s="5" t="s">
        <v>15</v>
      </c>
      <c r="V11" s="5" t="s">
        <v>15</v>
      </c>
      <c r="W11" s="5" t="s">
        <v>16</v>
      </c>
      <c r="X11" s="5" t="s">
        <v>16</v>
      </c>
      <c r="Y11" s="5" t="s">
        <v>15</v>
      </c>
      <c r="Z11" s="5" t="s">
        <v>15</v>
      </c>
      <c r="AA11" s="5" t="s">
        <v>15</v>
      </c>
      <c r="AB11" s="5" t="s">
        <v>15</v>
      </c>
      <c r="AC11" s="5" t="s">
        <v>15</v>
      </c>
      <c r="AD11" s="5" t="s">
        <v>16</v>
      </c>
      <c r="AE11" s="5" t="s">
        <v>16</v>
      </c>
      <c r="AF11" s="5" t="s">
        <v>15</v>
      </c>
      <c r="AG11" s="5" t="s">
        <v>15</v>
      </c>
      <c r="AH11" s="5">
        <f t="shared" si="0"/>
        <v>22</v>
      </c>
      <c r="AI11" s="5">
        <f t="shared" si="1"/>
        <v>2</v>
      </c>
      <c r="AJ11" s="5">
        <f t="shared" si="2"/>
        <v>7</v>
      </c>
      <c r="AK11" s="5">
        <f t="shared" si="3"/>
        <v>0</v>
      </c>
    </row>
    <row r="12" spans="1:37" x14ac:dyDescent="0.3">
      <c r="A12" s="3">
        <v>6</v>
      </c>
      <c r="B12" s="3" t="s">
        <v>9</v>
      </c>
      <c r="C12" s="3" t="s">
        <v>16</v>
      </c>
      <c r="D12" s="3" t="s">
        <v>15</v>
      </c>
      <c r="E12" s="3" t="s">
        <v>15</v>
      </c>
      <c r="F12" s="3" t="s">
        <v>15</v>
      </c>
      <c r="G12" s="3" t="s">
        <v>15</v>
      </c>
      <c r="H12" s="3" t="s">
        <v>17</v>
      </c>
      <c r="I12" s="3" t="s">
        <v>17</v>
      </c>
      <c r="J12" s="3" t="s">
        <v>15</v>
      </c>
      <c r="K12" s="3" t="s">
        <v>15</v>
      </c>
      <c r="L12" s="3" t="s">
        <v>15</v>
      </c>
      <c r="M12" s="3" t="s">
        <v>15</v>
      </c>
      <c r="N12" s="3" t="s">
        <v>15</v>
      </c>
      <c r="O12" s="3" t="s">
        <v>15</v>
      </c>
      <c r="P12" s="5" t="s">
        <v>16</v>
      </c>
      <c r="Q12" s="5" t="s">
        <v>16</v>
      </c>
      <c r="R12" s="5" t="s">
        <v>15</v>
      </c>
      <c r="S12" s="5" t="s">
        <v>15</v>
      </c>
      <c r="T12" s="5" t="s">
        <v>21</v>
      </c>
      <c r="U12" s="5" t="s">
        <v>21</v>
      </c>
      <c r="V12" s="5" t="s">
        <v>21</v>
      </c>
      <c r="W12" s="5" t="s">
        <v>16</v>
      </c>
      <c r="X12" s="5" t="s">
        <v>16</v>
      </c>
      <c r="Y12" s="5" t="s">
        <v>15</v>
      </c>
      <c r="Z12" s="5" t="s">
        <v>21</v>
      </c>
      <c r="AA12" s="5" t="s">
        <v>21</v>
      </c>
      <c r="AB12" s="5" t="s">
        <v>21</v>
      </c>
      <c r="AC12" s="5" t="s">
        <v>15</v>
      </c>
      <c r="AD12" s="5" t="s">
        <v>17</v>
      </c>
      <c r="AE12" s="5" t="s">
        <v>17</v>
      </c>
      <c r="AF12" s="5" t="s">
        <v>15</v>
      </c>
      <c r="AG12" s="5" t="s">
        <v>15</v>
      </c>
      <c r="AH12" s="5">
        <f t="shared" si="0"/>
        <v>16</v>
      </c>
      <c r="AI12" s="5">
        <f t="shared" si="1"/>
        <v>4</v>
      </c>
      <c r="AJ12" s="5">
        <f t="shared" si="2"/>
        <v>5</v>
      </c>
      <c r="AK12" s="5">
        <f t="shared" si="3"/>
        <v>6</v>
      </c>
    </row>
    <row r="13" spans="1:37" x14ac:dyDescent="0.3">
      <c r="A13" s="3">
        <v>7</v>
      </c>
      <c r="B13" s="3" t="s">
        <v>10</v>
      </c>
      <c r="C13" s="3" t="s">
        <v>16</v>
      </c>
      <c r="D13" s="3" t="s">
        <v>15</v>
      </c>
      <c r="E13" s="3" t="s">
        <v>15</v>
      </c>
      <c r="F13" s="3" t="s">
        <v>15</v>
      </c>
      <c r="G13" s="3" t="s">
        <v>15</v>
      </c>
      <c r="H13" s="3" t="s">
        <v>16</v>
      </c>
      <c r="I13" s="3" t="s">
        <v>16</v>
      </c>
      <c r="J13" s="3" t="s">
        <v>15</v>
      </c>
      <c r="K13" s="3" t="s">
        <v>15</v>
      </c>
      <c r="L13" s="3" t="s">
        <v>15</v>
      </c>
      <c r="M13" s="3" t="s">
        <v>15</v>
      </c>
      <c r="N13" s="3" t="s">
        <v>15</v>
      </c>
      <c r="O13" s="3" t="s">
        <v>15</v>
      </c>
      <c r="P13" s="5" t="s">
        <v>17</v>
      </c>
      <c r="Q13" s="5" t="s">
        <v>17</v>
      </c>
      <c r="R13" s="5" t="s">
        <v>15</v>
      </c>
      <c r="S13" s="5" t="s">
        <v>15</v>
      </c>
      <c r="T13" s="5" t="s">
        <v>21</v>
      </c>
      <c r="U13" s="5" t="s">
        <v>21</v>
      </c>
      <c r="V13" s="5" t="s">
        <v>21</v>
      </c>
      <c r="W13" s="5" t="s">
        <v>16</v>
      </c>
      <c r="X13" s="5" t="s">
        <v>16</v>
      </c>
      <c r="Y13" s="5" t="s">
        <v>15</v>
      </c>
      <c r="Z13" s="5" t="s">
        <v>21</v>
      </c>
      <c r="AA13" s="5" t="s">
        <v>21</v>
      </c>
      <c r="AB13" s="5" t="s">
        <v>21</v>
      </c>
      <c r="AC13" s="5" t="s">
        <v>15</v>
      </c>
      <c r="AD13" s="5" t="s">
        <v>16</v>
      </c>
      <c r="AE13" s="5" t="s">
        <v>16</v>
      </c>
      <c r="AF13" s="5" t="s">
        <v>15</v>
      </c>
      <c r="AG13" s="5" t="s">
        <v>15</v>
      </c>
      <c r="AH13" s="5">
        <f>COUNTIF(C13:AG13,"X")</f>
        <v>16</v>
      </c>
      <c r="AI13" s="5">
        <f>COUNTIF(C13:AG13,"T")</f>
        <v>2</v>
      </c>
      <c r="AJ13" s="5">
        <f>COUNTIF(C13:AF13,"N")</f>
        <v>7</v>
      </c>
      <c r="AK13" s="5">
        <f>COUNTIF(C13:AF13,"CT")</f>
        <v>6</v>
      </c>
    </row>
    <row r="14" spans="1:37" x14ac:dyDescent="0.3">
      <c r="A14" s="3">
        <v>8</v>
      </c>
      <c r="B14" s="3" t="s">
        <v>11</v>
      </c>
      <c r="C14" s="3" t="s">
        <v>17</v>
      </c>
      <c r="D14" s="3" t="s">
        <v>15</v>
      </c>
      <c r="E14" s="3" t="s">
        <v>15</v>
      </c>
      <c r="F14" s="3" t="s">
        <v>15</v>
      </c>
      <c r="G14" s="3" t="s">
        <v>15</v>
      </c>
      <c r="H14" s="3" t="s">
        <v>16</v>
      </c>
      <c r="I14" s="3" t="s">
        <v>16</v>
      </c>
      <c r="J14" s="3" t="s">
        <v>15</v>
      </c>
      <c r="K14" s="3" t="s">
        <v>15</v>
      </c>
      <c r="L14" s="3" t="s">
        <v>15</v>
      </c>
      <c r="M14" s="3" t="s">
        <v>15</v>
      </c>
      <c r="N14" s="3" t="s">
        <v>15</v>
      </c>
      <c r="O14" s="3" t="s">
        <v>15</v>
      </c>
      <c r="P14" s="5" t="s">
        <v>16</v>
      </c>
      <c r="Q14" s="5" t="s">
        <v>16</v>
      </c>
      <c r="R14" s="5" t="s">
        <v>15</v>
      </c>
      <c r="S14" s="5" t="s">
        <v>15</v>
      </c>
      <c r="T14" s="5" t="s">
        <v>21</v>
      </c>
      <c r="U14" s="5" t="s">
        <v>21</v>
      </c>
      <c r="V14" s="5" t="s">
        <v>21</v>
      </c>
      <c r="W14" s="5" t="s">
        <v>17</v>
      </c>
      <c r="X14" s="5" t="s">
        <v>17</v>
      </c>
      <c r="Y14" s="5" t="s">
        <v>15</v>
      </c>
      <c r="Z14" s="5" t="s">
        <v>21</v>
      </c>
      <c r="AA14" s="5" t="s">
        <v>21</v>
      </c>
      <c r="AB14" s="5" t="s">
        <v>21</v>
      </c>
      <c r="AC14" s="5" t="s">
        <v>15</v>
      </c>
      <c r="AD14" s="5" t="s">
        <v>16</v>
      </c>
      <c r="AE14" s="5" t="s">
        <v>16</v>
      </c>
      <c r="AF14" s="5" t="s">
        <v>15</v>
      </c>
      <c r="AG14" s="5" t="s">
        <v>15</v>
      </c>
      <c r="AH14" s="5">
        <f>COUNTIF(C14:AG14,"X")</f>
        <v>16</v>
      </c>
      <c r="AI14" s="5">
        <f>COUNTIF(C14:AG14,"T")</f>
        <v>3</v>
      </c>
      <c r="AJ14" s="5">
        <f>COUNTIF(C14:AF14,"N")</f>
        <v>6</v>
      </c>
      <c r="AK14" s="5">
        <f>COUNTIF(C14:AF14,"CT")</f>
        <v>6</v>
      </c>
    </row>
    <row r="15" spans="1:37" x14ac:dyDescent="0.3">
      <c r="A15" s="3">
        <v>9</v>
      </c>
      <c r="B15" s="3" t="s">
        <v>12</v>
      </c>
      <c r="C15" s="3" t="s">
        <v>17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5"/>
      <c r="Q15" s="5"/>
      <c r="R15" s="5" t="s">
        <v>15</v>
      </c>
      <c r="S15" s="5" t="s">
        <v>15</v>
      </c>
      <c r="T15" s="5" t="s">
        <v>15</v>
      </c>
      <c r="U15" s="5" t="s">
        <v>15</v>
      </c>
      <c r="V15" s="5" t="s">
        <v>15</v>
      </c>
      <c r="W15" s="5" t="s">
        <v>17</v>
      </c>
      <c r="X15" s="5" t="s">
        <v>17</v>
      </c>
      <c r="Y15" s="5" t="s">
        <v>15</v>
      </c>
      <c r="Z15" s="5" t="s">
        <v>15</v>
      </c>
      <c r="AA15" s="5" t="s">
        <v>15</v>
      </c>
      <c r="AB15" s="5" t="s">
        <v>15</v>
      </c>
      <c r="AC15" s="5" t="s">
        <v>15</v>
      </c>
      <c r="AD15" s="5" t="s">
        <v>16</v>
      </c>
      <c r="AE15" s="5" t="s">
        <v>16</v>
      </c>
      <c r="AF15" s="5" t="s">
        <v>15</v>
      </c>
      <c r="AG15" s="5" t="s">
        <v>15</v>
      </c>
      <c r="AH15" s="5">
        <f>COUNTIF(C15:AG15,"X")</f>
        <v>12</v>
      </c>
      <c r="AI15" s="5">
        <f>COUNTIF(C15:AG15,"T")</f>
        <v>3</v>
      </c>
      <c r="AJ15" s="5">
        <f>COUNTIF(C15:AF15,"N")</f>
        <v>2</v>
      </c>
      <c r="AK15" s="5">
        <f>COUNTIF(C15:AF15,"CT")</f>
        <v>0</v>
      </c>
    </row>
    <row r="16" spans="1:37" x14ac:dyDescent="0.3">
      <c r="A16" s="3">
        <v>10</v>
      </c>
      <c r="B16" s="3" t="s">
        <v>13</v>
      </c>
      <c r="C16" s="3" t="s">
        <v>16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5"/>
      <c r="Q16" s="5"/>
      <c r="R16" s="5" t="s">
        <v>15</v>
      </c>
      <c r="S16" s="5" t="s">
        <v>15</v>
      </c>
      <c r="T16" s="5" t="s">
        <v>15</v>
      </c>
      <c r="U16" s="5" t="s">
        <v>15</v>
      </c>
      <c r="V16" s="5" t="s">
        <v>15</v>
      </c>
      <c r="W16" s="5" t="s">
        <v>16</v>
      </c>
      <c r="X16" s="5" t="s">
        <v>16</v>
      </c>
      <c r="Y16" s="5" t="s">
        <v>15</v>
      </c>
      <c r="Z16" s="5" t="s">
        <v>15</v>
      </c>
      <c r="AA16" s="5" t="s">
        <v>15</v>
      </c>
      <c r="AB16" s="5" t="s">
        <v>15</v>
      </c>
      <c r="AC16" s="5" t="s">
        <v>15</v>
      </c>
      <c r="AD16" s="5" t="s">
        <v>17</v>
      </c>
      <c r="AE16" s="5" t="s">
        <v>17</v>
      </c>
      <c r="AF16" s="5" t="s">
        <v>15</v>
      </c>
      <c r="AG16" s="5" t="s">
        <v>15</v>
      </c>
      <c r="AH16" s="5">
        <f>COUNTIF(C16:AG16,"X")</f>
        <v>12</v>
      </c>
      <c r="AI16" s="5">
        <f>COUNTIF(C16:AG16,"T")</f>
        <v>2</v>
      </c>
      <c r="AJ16" s="5">
        <f>COUNTIF(C16:AF16,"N")</f>
        <v>3</v>
      </c>
      <c r="AK16" s="5">
        <f>COUNTIF(C16:AF16,"CT")</f>
        <v>0</v>
      </c>
    </row>
    <row r="17" spans="1:37" x14ac:dyDescent="0.3">
      <c r="A17" s="1">
        <v>11</v>
      </c>
      <c r="B17" s="11" t="s">
        <v>25</v>
      </c>
      <c r="C17" s="5" t="s">
        <v>16</v>
      </c>
      <c r="D17" s="5" t="s">
        <v>15</v>
      </c>
      <c r="E17" s="5" t="s">
        <v>15</v>
      </c>
      <c r="F17" s="5" t="s">
        <v>15</v>
      </c>
      <c r="G17" s="5" t="s">
        <v>15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>
        <f t="shared" ref="AH17:AH20" si="4">COUNTIF(C17:AG17,"X")</f>
        <v>4</v>
      </c>
      <c r="AI17" s="5">
        <f t="shared" ref="AI17:AI20" si="5">COUNTIF(C17:AG17,"T")</f>
        <v>0</v>
      </c>
      <c r="AJ17" s="5">
        <f t="shared" ref="AJ17:AJ20" si="6">COUNTIF(C17:AF17,"N")</f>
        <v>1</v>
      </c>
      <c r="AK17" s="5">
        <f t="shared" ref="AK17:AK20" si="7">COUNTIF(C17:AF17,"CT")</f>
        <v>0</v>
      </c>
    </row>
    <row r="18" spans="1:37" x14ac:dyDescent="0.3">
      <c r="A18" s="1">
        <v>12</v>
      </c>
      <c r="B18" s="11" t="s">
        <v>26</v>
      </c>
      <c r="C18" s="5" t="s">
        <v>17</v>
      </c>
      <c r="D18" s="5" t="s">
        <v>15</v>
      </c>
      <c r="E18" s="5" t="s">
        <v>15</v>
      </c>
      <c r="F18" s="5" t="s">
        <v>15</v>
      </c>
      <c r="G18" s="5" t="s">
        <v>15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>
        <f t="shared" si="4"/>
        <v>4</v>
      </c>
      <c r="AI18" s="5">
        <f t="shared" si="5"/>
        <v>1</v>
      </c>
      <c r="AJ18" s="5">
        <f t="shared" si="6"/>
        <v>0</v>
      </c>
      <c r="AK18" s="5">
        <f t="shared" si="7"/>
        <v>0</v>
      </c>
    </row>
    <row r="19" spans="1:37" x14ac:dyDescent="0.3">
      <c r="A19" s="1">
        <v>13</v>
      </c>
      <c r="B19" s="11" t="s">
        <v>27</v>
      </c>
      <c r="C19" s="5" t="s">
        <v>16</v>
      </c>
      <c r="D19" s="5" t="s">
        <v>15</v>
      </c>
      <c r="E19" s="5" t="s">
        <v>15</v>
      </c>
      <c r="F19" s="5" t="s">
        <v>15</v>
      </c>
      <c r="G19" s="5" t="s">
        <v>15</v>
      </c>
      <c r="H19" s="5" t="s">
        <v>17</v>
      </c>
      <c r="I19" s="5" t="s">
        <v>17</v>
      </c>
      <c r="J19" s="5" t="s">
        <v>15</v>
      </c>
      <c r="K19" s="5" t="s">
        <v>15</v>
      </c>
      <c r="L19" s="5" t="s">
        <v>15</v>
      </c>
      <c r="M19" s="5" t="s">
        <v>15</v>
      </c>
      <c r="N19" s="5" t="s">
        <v>15</v>
      </c>
      <c r="O19" s="5" t="s">
        <v>15</v>
      </c>
      <c r="P19" s="5" t="s">
        <v>16</v>
      </c>
      <c r="Q19" s="5" t="s">
        <v>16</v>
      </c>
      <c r="R19" s="5" t="s">
        <v>15</v>
      </c>
      <c r="S19" s="5" t="s">
        <v>15</v>
      </c>
      <c r="T19" s="5" t="s">
        <v>15</v>
      </c>
      <c r="U19" s="5" t="s">
        <v>15</v>
      </c>
      <c r="V19" s="5" t="s">
        <v>15</v>
      </c>
      <c r="W19" s="5" t="s">
        <v>16</v>
      </c>
      <c r="X19" s="5" t="s">
        <v>16</v>
      </c>
      <c r="Y19" s="5"/>
      <c r="Z19" s="5"/>
      <c r="AA19" s="5"/>
      <c r="AB19" s="5"/>
      <c r="AC19" s="5"/>
      <c r="AD19" s="5"/>
      <c r="AE19" s="5"/>
      <c r="AF19" s="5"/>
      <c r="AG19" s="5"/>
      <c r="AH19" s="5">
        <f t="shared" si="4"/>
        <v>15</v>
      </c>
      <c r="AI19" s="5">
        <f t="shared" si="5"/>
        <v>2</v>
      </c>
      <c r="AJ19" s="5">
        <f t="shared" si="6"/>
        <v>5</v>
      </c>
      <c r="AK19" s="5">
        <f t="shared" si="7"/>
        <v>0</v>
      </c>
    </row>
    <row r="20" spans="1:37" x14ac:dyDescent="0.3">
      <c r="A20" s="1">
        <v>14</v>
      </c>
      <c r="B20" s="11" t="s">
        <v>28</v>
      </c>
      <c r="C20" s="5" t="s">
        <v>16</v>
      </c>
      <c r="D20" s="5" t="s">
        <v>15</v>
      </c>
      <c r="E20" s="5" t="s">
        <v>15</v>
      </c>
      <c r="F20" s="5" t="s">
        <v>15</v>
      </c>
      <c r="G20" s="5" t="s">
        <v>15</v>
      </c>
      <c r="H20" s="5" t="s">
        <v>16</v>
      </c>
      <c r="I20" s="5" t="s">
        <v>16</v>
      </c>
      <c r="J20" s="5" t="s">
        <v>15</v>
      </c>
      <c r="K20" s="5" t="s">
        <v>15</v>
      </c>
      <c r="L20" s="5" t="s">
        <v>15</v>
      </c>
      <c r="M20" s="5" t="s">
        <v>15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>
        <f t="shared" si="4"/>
        <v>8</v>
      </c>
      <c r="AI20" s="5">
        <f t="shared" si="5"/>
        <v>0</v>
      </c>
      <c r="AJ20" s="5">
        <f t="shared" si="6"/>
        <v>3</v>
      </c>
      <c r="AK20" s="5">
        <f t="shared" si="7"/>
        <v>0</v>
      </c>
    </row>
    <row r="22" spans="1:37" x14ac:dyDescent="0.3">
      <c r="A22" s="22" t="s">
        <v>29</v>
      </c>
      <c r="B22" s="22"/>
    </row>
    <row r="23" spans="1:37" x14ac:dyDescent="0.3">
      <c r="A23" s="22" t="s">
        <v>30</v>
      </c>
      <c r="B23" s="22"/>
      <c r="I23" s="23"/>
      <c r="J23" s="23"/>
    </row>
    <row r="24" spans="1:37" x14ac:dyDescent="0.3">
      <c r="A24" s="22" t="s">
        <v>31</v>
      </c>
      <c r="B24" s="22"/>
      <c r="C24" s="22"/>
    </row>
    <row r="25" spans="1:37" x14ac:dyDescent="0.3">
      <c r="A25" s="22" t="s">
        <v>24</v>
      </c>
      <c r="B25" s="22"/>
      <c r="C25" s="22"/>
      <c r="D25" s="22"/>
    </row>
    <row r="26" spans="1:37" x14ac:dyDescent="0.3">
      <c r="A26" s="22" t="s">
        <v>32</v>
      </c>
      <c r="B26" s="22"/>
    </row>
    <row r="27" spans="1:37" s="6" customFormat="1" ht="16.5" x14ac:dyDescent="0.25">
      <c r="A27" s="21" t="s">
        <v>19</v>
      </c>
      <c r="B27" s="21"/>
      <c r="C27" s="21"/>
      <c r="U27" s="21" t="s">
        <v>20</v>
      </c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</row>
    <row r="31" spans="1:37" s="7" customFormat="1" x14ac:dyDescent="0.3">
      <c r="A31" s="19" t="s">
        <v>8</v>
      </c>
      <c r="B31" s="19"/>
      <c r="C31" s="19"/>
      <c r="U31" s="19" t="s">
        <v>4</v>
      </c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</row>
  </sheetData>
  <mergeCells count="13">
    <mergeCell ref="A31:C31"/>
    <mergeCell ref="A1:E1"/>
    <mergeCell ref="A2:E2"/>
    <mergeCell ref="A4:AF4"/>
    <mergeCell ref="A22:B22"/>
    <mergeCell ref="A23:B23"/>
    <mergeCell ref="I23:J23"/>
    <mergeCell ref="U27:AK27"/>
    <mergeCell ref="U31:AK31"/>
    <mergeCell ref="A24:C24"/>
    <mergeCell ref="A26:B26"/>
    <mergeCell ref="A27:C27"/>
    <mergeCell ref="A25:D25"/>
  </mergeCells>
  <pageMargins left="0.11811023622047245" right="0.11811023622047245" top="0.35433070866141736" bottom="0.35433070866141736" header="0.31496062992125984" footer="0.31496062992125984"/>
  <pageSetup paperSize="9" scale="8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topLeftCell="A4" workbookViewId="0">
      <selection activeCell="T8" sqref="T8"/>
    </sheetView>
  </sheetViews>
  <sheetFormatPr defaultRowHeight="18.75" x14ac:dyDescent="0.3"/>
  <cols>
    <col min="1" max="1" width="6" style="1" customWidth="1"/>
    <col min="2" max="2" width="24.42578125" style="1" customWidth="1"/>
    <col min="3" max="5" width="3.140625" style="1" bestFit="1" customWidth="1"/>
    <col min="6" max="8" width="4.85546875" style="1" bestFit="1" customWidth="1"/>
    <col min="9" max="11" width="3.140625" style="1" bestFit="1" customWidth="1"/>
    <col min="12" max="12" width="4.140625" style="1" bestFit="1" customWidth="1"/>
    <col min="13" max="15" width="4.85546875" style="1" bestFit="1" customWidth="1"/>
    <col min="16" max="21" width="4.140625" style="1" bestFit="1" customWidth="1"/>
    <col min="22" max="24" width="4.85546875" style="1" bestFit="1" customWidth="1"/>
    <col min="25" max="26" width="4.140625" style="1" bestFit="1" customWidth="1"/>
    <col min="27" max="29" width="4.85546875" style="1" bestFit="1" customWidth="1"/>
    <col min="30" max="31" width="4.140625" style="1" bestFit="1" customWidth="1"/>
    <col min="32" max="32" width="4.140625" style="1" customWidth="1"/>
    <col min="33" max="33" width="4.140625" style="1" bestFit="1" customWidth="1"/>
    <col min="34" max="34" width="4.85546875" style="1" bestFit="1" customWidth="1"/>
    <col min="35" max="35" width="3.140625" style="1" bestFit="1" customWidth="1"/>
    <col min="36" max="36" width="3.28515625" style="1" bestFit="1" customWidth="1"/>
    <col min="37" max="37" width="5.140625" style="1" bestFit="1" customWidth="1"/>
    <col min="38" max="16384" width="9.140625" style="1"/>
  </cols>
  <sheetData>
    <row r="1" spans="1:37" x14ac:dyDescent="0.3">
      <c r="A1" s="20" t="s">
        <v>0</v>
      </c>
      <c r="B1" s="20"/>
      <c r="C1" s="20"/>
      <c r="D1" s="20"/>
      <c r="E1" s="20"/>
    </row>
    <row r="2" spans="1:37" x14ac:dyDescent="0.3">
      <c r="A2" s="21" t="s">
        <v>1</v>
      </c>
      <c r="B2" s="21"/>
      <c r="C2" s="21"/>
      <c r="D2" s="21"/>
      <c r="E2" s="21"/>
    </row>
    <row r="3" spans="1:37" hidden="1" x14ac:dyDescent="0.3"/>
    <row r="4" spans="1:37" x14ac:dyDescent="0.3">
      <c r="A4" s="19" t="s">
        <v>86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7" s="7" customFormat="1" x14ac:dyDescent="0.3">
      <c r="A6" s="8" t="s">
        <v>2</v>
      </c>
      <c r="B6" s="8" t="s">
        <v>3</v>
      </c>
      <c r="C6" s="8">
        <v>1</v>
      </c>
      <c r="D6" s="9">
        <v>2</v>
      </c>
      <c r="E6" s="9">
        <v>3</v>
      </c>
      <c r="F6" s="9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14">
        <v>11</v>
      </c>
      <c r="N6" s="14">
        <v>12</v>
      </c>
      <c r="O6" s="14">
        <v>13</v>
      </c>
      <c r="P6" s="14">
        <v>14</v>
      </c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4">
        <v>21</v>
      </c>
      <c r="X6" s="14">
        <v>22</v>
      </c>
      <c r="Y6" s="14">
        <v>23</v>
      </c>
      <c r="Z6" s="14">
        <v>24</v>
      </c>
      <c r="AA6" s="14">
        <v>25</v>
      </c>
      <c r="AB6" s="14">
        <v>26</v>
      </c>
      <c r="AC6" s="14">
        <v>27</v>
      </c>
      <c r="AD6" s="14">
        <v>28</v>
      </c>
      <c r="AE6" s="14">
        <v>29</v>
      </c>
      <c r="AF6" s="14">
        <v>30</v>
      </c>
      <c r="AG6" s="14">
        <v>31</v>
      </c>
      <c r="AH6" s="14" t="s">
        <v>23</v>
      </c>
      <c r="AI6" s="14" t="s">
        <v>17</v>
      </c>
      <c r="AJ6" s="14" t="s">
        <v>16</v>
      </c>
      <c r="AK6" s="14" t="s">
        <v>21</v>
      </c>
    </row>
    <row r="7" spans="1:37" x14ac:dyDescent="0.3">
      <c r="A7" s="3">
        <v>1</v>
      </c>
      <c r="B7" s="3" t="s">
        <v>4</v>
      </c>
      <c r="C7" s="3" t="s">
        <v>17</v>
      </c>
      <c r="D7" s="3" t="s">
        <v>17</v>
      </c>
      <c r="E7" s="3" t="s">
        <v>17</v>
      </c>
      <c r="F7" s="3" t="s">
        <v>15</v>
      </c>
      <c r="G7" s="3" t="s">
        <v>15</v>
      </c>
      <c r="H7" s="3" t="s">
        <v>15</v>
      </c>
      <c r="I7" s="3" t="s">
        <v>15</v>
      </c>
      <c r="J7" s="3" t="s">
        <v>15</v>
      </c>
      <c r="K7" s="3" t="s">
        <v>16</v>
      </c>
      <c r="L7" s="3" t="s">
        <v>16</v>
      </c>
      <c r="M7" s="3" t="s">
        <v>15</v>
      </c>
      <c r="N7" s="3" t="s">
        <v>15</v>
      </c>
      <c r="O7" s="3" t="s">
        <v>15</v>
      </c>
      <c r="P7" s="3" t="s">
        <v>15</v>
      </c>
      <c r="Q7" s="3" t="s">
        <v>15</v>
      </c>
      <c r="R7" s="3" t="s">
        <v>16</v>
      </c>
      <c r="S7" s="3" t="s">
        <v>16</v>
      </c>
      <c r="T7" s="3" t="s">
        <v>15</v>
      </c>
      <c r="U7" s="3" t="s">
        <v>15</v>
      </c>
      <c r="V7" s="3" t="s">
        <v>15</v>
      </c>
      <c r="W7" s="3" t="s">
        <v>15</v>
      </c>
      <c r="X7" s="3" t="s">
        <v>15</v>
      </c>
      <c r="Y7" s="3" t="s">
        <v>17</v>
      </c>
      <c r="Z7" s="3" t="s">
        <v>17</v>
      </c>
      <c r="AA7" s="3" t="s">
        <v>15</v>
      </c>
      <c r="AB7" s="3" t="s">
        <v>15</v>
      </c>
      <c r="AC7" s="3" t="s">
        <v>15</v>
      </c>
      <c r="AD7" s="3" t="s">
        <v>15</v>
      </c>
      <c r="AE7" s="3" t="s">
        <v>15</v>
      </c>
      <c r="AF7" s="3" t="s">
        <v>16</v>
      </c>
      <c r="AG7" s="3" t="s">
        <v>16</v>
      </c>
      <c r="AH7" s="15">
        <f t="shared" ref="AH7:AH18" si="0">COUNTIF(C7:AG7,"X")</f>
        <v>20</v>
      </c>
      <c r="AI7" s="15">
        <f t="shared" ref="AI7:AI18" si="1">COUNTIF(C7:AG7,"T")</f>
        <v>5</v>
      </c>
      <c r="AJ7" s="15">
        <f t="shared" ref="AJ7:AJ18" si="2">COUNTIF(C7:AG7,"N")</f>
        <v>6</v>
      </c>
      <c r="AK7" s="15">
        <f t="shared" ref="AK7:AK18" si="3">COUNTIF(C7:AG7,"CT")</f>
        <v>0</v>
      </c>
    </row>
    <row r="8" spans="1:37" x14ac:dyDescent="0.3">
      <c r="A8" s="3">
        <v>2</v>
      </c>
      <c r="B8" s="3" t="s">
        <v>5</v>
      </c>
      <c r="C8" s="3" t="s">
        <v>16</v>
      </c>
      <c r="D8" s="3" t="s">
        <v>16</v>
      </c>
      <c r="E8" s="3" t="s">
        <v>16</v>
      </c>
      <c r="F8" s="3" t="s">
        <v>21</v>
      </c>
      <c r="G8" s="3" t="s">
        <v>21</v>
      </c>
      <c r="H8" s="3" t="s">
        <v>21</v>
      </c>
      <c r="I8" s="3" t="s">
        <v>15</v>
      </c>
      <c r="J8" s="3" t="s">
        <v>15</v>
      </c>
      <c r="K8" s="3" t="s">
        <v>16</v>
      </c>
      <c r="L8" s="3" t="s">
        <v>16</v>
      </c>
      <c r="M8" s="3" t="s">
        <v>15</v>
      </c>
      <c r="N8" s="3" t="s">
        <v>15</v>
      </c>
      <c r="O8" s="3" t="s">
        <v>15</v>
      </c>
      <c r="P8" s="3" t="s">
        <v>15</v>
      </c>
      <c r="Q8" s="3" t="s">
        <v>15</v>
      </c>
      <c r="R8" s="3" t="s">
        <v>17</v>
      </c>
      <c r="S8" s="3" t="s">
        <v>17</v>
      </c>
      <c r="T8" s="3" t="s">
        <v>15</v>
      </c>
      <c r="U8" s="3" t="s">
        <v>15</v>
      </c>
      <c r="V8" s="3" t="s">
        <v>15</v>
      </c>
      <c r="W8" s="3" t="s">
        <v>15</v>
      </c>
      <c r="X8" s="3" t="s">
        <v>15</v>
      </c>
      <c r="Y8" s="3" t="s">
        <v>16</v>
      </c>
      <c r="Z8" s="3" t="s">
        <v>16</v>
      </c>
      <c r="AA8" s="3" t="s">
        <v>21</v>
      </c>
      <c r="AB8" s="3" t="s">
        <v>21</v>
      </c>
      <c r="AC8" s="3" t="s">
        <v>21</v>
      </c>
      <c r="AD8" s="3" t="s">
        <v>15</v>
      </c>
      <c r="AE8" s="3" t="s">
        <v>15</v>
      </c>
      <c r="AF8" s="3" t="s">
        <v>16</v>
      </c>
      <c r="AG8" s="3" t="s">
        <v>16</v>
      </c>
      <c r="AH8" s="15">
        <f t="shared" si="0"/>
        <v>14</v>
      </c>
      <c r="AI8" s="15">
        <f t="shared" si="1"/>
        <v>2</v>
      </c>
      <c r="AJ8" s="15">
        <f t="shared" si="2"/>
        <v>9</v>
      </c>
      <c r="AK8" s="15">
        <f t="shared" si="3"/>
        <v>6</v>
      </c>
    </row>
    <row r="9" spans="1:37" x14ac:dyDescent="0.3">
      <c r="A9" s="3">
        <v>3</v>
      </c>
      <c r="B9" s="3" t="s">
        <v>6</v>
      </c>
      <c r="C9" s="3" t="s">
        <v>16</v>
      </c>
      <c r="D9" s="3" t="s">
        <v>16</v>
      </c>
      <c r="E9" s="3" t="s">
        <v>16</v>
      </c>
      <c r="F9" s="3" t="s">
        <v>15</v>
      </c>
      <c r="G9" s="3" t="s">
        <v>15</v>
      </c>
      <c r="H9" s="3" t="s">
        <v>15</v>
      </c>
      <c r="I9" s="3" t="s">
        <v>15</v>
      </c>
      <c r="J9" s="3" t="s">
        <v>15</v>
      </c>
      <c r="K9" s="3" t="s">
        <v>17</v>
      </c>
      <c r="L9" s="3" t="s">
        <v>17</v>
      </c>
      <c r="M9" s="3" t="s">
        <v>15</v>
      </c>
      <c r="N9" s="3" t="s">
        <v>15</v>
      </c>
      <c r="O9" s="3" t="s">
        <v>15</v>
      </c>
      <c r="P9" s="3" t="s">
        <v>15</v>
      </c>
      <c r="Q9" s="3" t="s">
        <v>15</v>
      </c>
      <c r="R9" s="3" t="s">
        <v>16</v>
      </c>
      <c r="S9" s="3" t="s">
        <v>16</v>
      </c>
      <c r="T9" s="3" t="s">
        <v>15</v>
      </c>
      <c r="U9" s="3" t="s">
        <v>15</v>
      </c>
      <c r="V9" s="3" t="s">
        <v>15</v>
      </c>
      <c r="W9" s="3" t="s">
        <v>15</v>
      </c>
      <c r="X9" s="3" t="s">
        <v>15</v>
      </c>
      <c r="Y9" s="3" t="s">
        <v>16</v>
      </c>
      <c r="Z9" s="3" t="s">
        <v>16</v>
      </c>
      <c r="AA9" s="3" t="s">
        <v>15</v>
      </c>
      <c r="AB9" s="3" t="s">
        <v>15</v>
      </c>
      <c r="AC9" s="3" t="s">
        <v>15</v>
      </c>
      <c r="AD9" s="3" t="s">
        <v>15</v>
      </c>
      <c r="AE9" s="3" t="s">
        <v>15</v>
      </c>
      <c r="AF9" s="3" t="s">
        <v>17</v>
      </c>
      <c r="AG9" s="3" t="s">
        <v>17</v>
      </c>
      <c r="AH9" s="15">
        <f t="shared" si="0"/>
        <v>20</v>
      </c>
      <c r="AI9" s="15">
        <f t="shared" si="1"/>
        <v>4</v>
      </c>
      <c r="AJ9" s="15">
        <f t="shared" si="2"/>
        <v>7</v>
      </c>
      <c r="AK9" s="15">
        <f t="shared" si="3"/>
        <v>0</v>
      </c>
    </row>
    <row r="10" spans="1:37" x14ac:dyDescent="0.3">
      <c r="A10" s="3">
        <v>4</v>
      </c>
      <c r="B10" s="3" t="s">
        <v>7</v>
      </c>
      <c r="C10" s="3" t="s">
        <v>17</v>
      </c>
      <c r="D10" s="3" t="s">
        <v>17</v>
      </c>
      <c r="E10" s="3" t="s">
        <v>17</v>
      </c>
      <c r="F10" s="3" t="s">
        <v>15</v>
      </c>
      <c r="G10" s="3" t="s">
        <v>15</v>
      </c>
      <c r="H10" s="3" t="s">
        <v>15</v>
      </c>
      <c r="I10" s="3" t="s">
        <v>15</v>
      </c>
      <c r="J10" s="3" t="s">
        <v>15</v>
      </c>
      <c r="K10" s="3" t="s">
        <v>16</v>
      </c>
      <c r="L10" s="3" t="s">
        <v>16</v>
      </c>
      <c r="M10" s="3" t="s">
        <v>21</v>
      </c>
      <c r="N10" s="3" t="s">
        <v>21</v>
      </c>
      <c r="O10" s="3" t="s">
        <v>21</v>
      </c>
      <c r="P10" s="3" t="s">
        <v>15</v>
      </c>
      <c r="Q10" s="3" t="s">
        <v>15</v>
      </c>
      <c r="R10" s="3" t="s">
        <v>16</v>
      </c>
      <c r="S10" s="3" t="s">
        <v>16</v>
      </c>
      <c r="T10" s="3" t="s">
        <v>15</v>
      </c>
      <c r="U10" s="3" t="s">
        <v>15</v>
      </c>
      <c r="V10" s="3" t="s">
        <v>21</v>
      </c>
      <c r="W10" s="3" t="s">
        <v>21</v>
      </c>
      <c r="X10" s="3" t="s">
        <v>21</v>
      </c>
      <c r="Y10" s="3" t="s">
        <v>17</v>
      </c>
      <c r="Z10" s="3" t="s">
        <v>17</v>
      </c>
      <c r="AA10" s="3" t="s">
        <v>15</v>
      </c>
      <c r="AB10" s="3" t="s">
        <v>15</v>
      </c>
      <c r="AC10" s="3" t="s">
        <v>15</v>
      </c>
      <c r="AD10" s="3" t="s">
        <v>15</v>
      </c>
      <c r="AE10" s="3" t="s">
        <v>15</v>
      </c>
      <c r="AF10" s="3" t="s">
        <v>16</v>
      </c>
      <c r="AG10" s="3" t="s">
        <v>16</v>
      </c>
      <c r="AH10" s="15">
        <f t="shared" si="0"/>
        <v>14</v>
      </c>
      <c r="AI10" s="15">
        <f t="shared" si="1"/>
        <v>5</v>
      </c>
      <c r="AJ10" s="15">
        <f t="shared" si="2"/>
        <v>6</v>
      </c>
      <c r="AK10" s="15">
        <f t="shared" si="3"/>
        <v>6</v>
      </c>
    </row>
    <row r="11" spans="1:37" x14ac:dyDescent="0.3">
      <c r="A11" s="3">
        <v>5</v>
      </c>
      <c r="B11" s="3" t="s">
        <v>8</v>
      </c>
      <c r="C11" s="3" t="s">
        <v>17</v>
      </c>
      <c r="D11" s="3" t="s">
        <v>17</v>
      </c>
      <c r="E11" s="3" t="s">
        <v>17</v>
      </c>
      <c r="F11" s="3" t="s">
        <v>21</v>
      </c>
      <c r="G11" s="3" t="s">
        <v>21</v>
      </c>
      <c r="H11" s="3" t="s">
        <v>21</v>
      </c>
      <c r="I11" s="3" t="s">
        <v>15</v>
      </c>
      <c r="J11" s="3" t="s">
        <v>15</v>
      </c>
      <c r="K11" s="3" t="s">
        <v>16</v>
      </c>
      <c r="L11" s="3" t="s">
        <v>16</v>
      </c>
      <c r="M11" s="3" t="s">
        <v>15</v>
      </c>
      <c r="N11" s="3" t="s">
        <v>15</v>
      </c>
      <c r="O11" s="3" t="s">
        <v>15</v>
      </c>
      <c r="P11" s="3" t="s">
        <v>15</v>
      </c>
      <c r="Q11" s="3" t="s">
        <v>15</v>
      </c>
      <c r="R11" s="3" t="s">
        <v>16</v>
      </c>
      <c r="S11" s="3" t="s">
        <v>16</v>
      </c>
      <c r="T11" s="3" t="s">
        <v>15</v>
      </c>
      <c r="U11" s="3" t="s">
        <v>15</v>
      </c>
      <c r="V11" s="3" t="s">
        <v>15</v>
      </c>
      <c r="W11" s="3" t="s">
        <v>15</v>
      </c>
      <c r="X11" s="3" t="s">
        <v>15</v>
      </c>
      <c r="Y11" s="3" t="s">
        <v>17</v>
      </c>
      <c r="Z11" s="3" t="s">
        <v>17</v>
      </c>
      <c r="AA11" s="3" t="s">
        <v>21</v>
      </c>
      <c r="AB11" s="3" t="s">
        <v>21</v>
      </c>
      <c r="AC11" s="3" t="s">
        <v>21</v>
      </c>
      <c r="AD11" s="3" t="s">
        <v>15</v>
      </c>
      <c r="AE11" s="3" t="s">
        <v>15</v>
      </c>
      <c r="AF11" s="3" t="s">
        <v>16</v>
      </c>
      <c r="AG11" s="3" t="s">
        <v>16</v>
      </c>
      <c r="AH11" s="15">
        <f t="shared" si="0"/>
        <v>14</v>
      </c>
      <c r="AI11" s="15">
        <f t="shared" si="1"/>
        <v>5</v>
      </c>
      <c r="AJ11" s="15">
        <f t="shared" si="2"/>
        <v>6</v>
      </c>
      <c r="AK11" s="15">
        <f t="shared" si="3"/>
        <v>6</v>
      </c>
    </row>
    <row r="12" spans="1:37" x14ac:dyDescent="0.3">
      <c r="A12" s="3">
        <v>6</v>
      </c>
      <c r="B12" s="3" t="s">
        <v>9</v>
      </c>
      <c r="C12" s="3" t="s">
        <v>16</v>
      </c>
      <c r="D12" s="3" t="s">
        <v>16</v>
      </c>
      <c r="E12" s="3" t="s">
        <v>16</v>
      </c>
      <c r="F12" s="3" t="s">
        <v>21</v>
      </c>
      <c r="G12" s="3" t="s">
        <v>21</v>
      </c>
      <c r="H12" s="3" t="s">
        <v>21</v>
      </c>
      <c r="I12" s="3" t="s">
        <v>15</v>
      </c>
      <c r="J12" s="3" t="s">
        <v>15</v>
      </c>
      <c r="K12" s="3" t="s">
        <v>16</v>
      </c>
      <c r="L12" s="3" t="s">
        <v>16</v>
      </c>
      <c r="M12" s="3" t="s">
        <v>15</v>
      </c>
      <c r="N12" s="3" t="s">
        <v>15</v>
      </c>
      <c r="O12" s="3" t="s">
        <v>15</v>
      </c>
      <c r="P12" s="3" t="s">
        <v>15</v>
      </c>
      <c r="Q12" s="3" t="s">
        <v>15</v>
      </c>
      <c r="R12" s="3" t="s">
        <v>17</v>
      </c>
      <c r="S12" s="3" t="s">
        <v>17</v>
      </c>
      <c r="T12" s="3" t="s">
        <v>15</v>
      </c>
      <c r="U12" s="3" t="s">
        <v>15</v>
      </c>
      <c r="V12" s="3" t="s">
        <v>15</v>
      </c>
      <c r="W12" s="3" t="s">
        <v>15</v>
      </c>
      <c r="X12" s="3" t="s">
        <v>15</v>
      </c>
      <c r="Y12" s="3" t="s">
        <v>16</v>
      </c>
      <c r="Z12" s="3" t="s">
        <v>16</v>
      </c>
      <c r="AA12" s="3" t="s">
        <v>21</v>
      </c>
      <c r="AB12" s="3" t="s">
        <v>21</v>
      </c>
      <c r="AC12" s="3" t="s">
        <v>21</v>
      </c>
      <c r="AD12" s="3" t="s">
        <v>15</v>
      </c>
      <c r="AE12" s="3" t="s">
        <v>15</v>
      </c>
      <c r="AF12" s="3" t="s">
        <v>16</v>
      </c>
      <c r="AG12" s="3" t="s">
        <v>16</v>
      </c>
      <c r="AH12" s="15">
        <f t="shared" si="0"/>
        <v>14</v>
      </c>
      <c r="AI12" s="15">
        <f t="shared" si="1"/>
        <v>2</v>
      </c>
      <c r="AJ12" s="15">
        <f t="shared" si="2"/>
        <v>9</v>
      </c>
      <c r="AK12" s="15">
        <f t="shared" si="3"/>
        <v>6</v>
      </c>
    </row>
    <row r="13" spans="1:37" x14ac:dyDescent="0.3">
      <c r="A13" s="3">
        <v>7</v>
      </c>
      <c r="B13" s="3" t="s">
        <v>10</v>
      </c>
      <c r="C13" s="3" t="s">
        <v>17</v>
      </c>
      <c r="D13" s="3" t="s">
        <v>17</v>
      </c>
      <c r="E13" s="3" t="s">
        <v>17</v>
      </c>
      <c r="F13" s="3" t="s">
        <v>15</v>
      </c>
      <c r="G13" s="3" t="s">
        <v>15</v>
      </c>
      <c r="H13" s="3" t="s">
        <v>15</v>
      </c>
      <c r="I13" s="3" t="s">
        <v>15</v>
      </c>
      <c r="J13" s="3" t="s">
        <v>15</v>
      </c>
      <c r="K13" s="3" t="s">
        <v>16</v>
      </c>
      <c r="L13" s="3" t="s">
        <v>16</v>
      </c>
      <c r="M13" s="3" t="s">
        <v>21</v>
      </c>
      <c r="N13" s="3" t="s">
        <v>21</v>
      </c>
      <c r="O13" s="3" t="s">
        <v>21</v>
      </c>
      <c r="P13" s="3" t="s">
        <v>15</v>
      </c>
      <c r="Q13" s="3" t="s">
        <v>15</v>
      </c>
      <c r="R13" s="3" t="s">
        <v>16</v>
      </c>
      <c r="S13" s="3" t="s">
        <v>16</v>
      </c>
      <c r="T13" s="3" t="s">
        <v>15</v>
      </c>
      <c r="U13" s="3" t="s">
        <v>15</v>
      </c>
      <c r="V13" s="3" t="s">
        <v>21</v>
      </c>
      <c r="W13" s="3" t="s">
        <v>21</v>
      </c>
      <c r="X13" s="3" t="s">
        <v>21</v>
      </c>
      <c r="Y13" s="3" t="s">
        <v>17</v>
      </c>
      <c r="Z13" s="3" t="s">
        <v>17</v>
      </c>
      <c r="AA13" s="3" t="s">
        <v>15</v>
      </c>
      <c r="AB13" s="3" t="s">
        <v>15</v>
      </c>
      <c r="AC13" s="3" t="s">
        <v>15</v>
      </c>
      <c r="AD13" s="3" t="s">
        <v>15</v>
      </c>
      <c r="AE13" s="3" t="s">
        <v>15</v>
      </c>
      <c r="AF13" s="3" t="s">
        <v>16</v>
      </c>
      <c r="AG13" s="3" t="s">
        <v>16</v>
      </c>
      <c r="AH13" s="15">
        <f t="shared" si="0"/>
        <v>14</v>
      </c>
      <c r="AI13" s="15">
        <f t="shared" si="1"/>
        <v>5</v>
      </c>
      <c r="AJ13" s="15">
        <f t="shared" si="2"/>
        <v>6</v>
      </c>
      <c r="AK13" s="15">
        <f t="shared" si="3"/>
        <v>6</v>
      </c>
    </row>
    <row r="14" spans="1:37" x14ac:dyDescent="0.3">
      <c r="A14" s="3">
        <v>8</v>
      </c>
      <c r="B14" s="3" t="s">
        <v>11</v>
      </c>
      <c r="C14" s="3" t="s">
        <v>16</v>
      </c>
      <c r="D14" s="3" t="s">
        <v>16</v>
      </c>
      <c r="E14" s="3" t="s">
        <v>16</v>
      </c>
      <c r="F14" s="3" t="s">
        <v>15</v>
      </c>
      <c r="G14" s="3" t="s">
        <v>15</v>
      </c>
      <c r="H14" s="3" t="s">
        <v>15</v>
      </c>
      <c r="I14" s="3" t="s">
        <v>15</v>
      </c>
      <c r="J14" s="3" t="s">
        <v>15</v>
      </c>
      <c r="K14" s="3" t="s">
        <v>17</v>
      </c>
      <c r="L14" s="3" t="s">
        <v>17</v>
      </c>
      <c r="M14" s="3" t="s">
        <v>15</v>
      </c>
      <c r="N14" s="3" t="s">
        <v>15</v>
      </c>
      <c r="O14" s="3" t="s">
        <v>15</v>
      </c>
      <c r="P14" s="3" t="s">
        <v>15</v>
      </c>
      <c r="Q14" s="3" t="s">
        <v>15</v>
      </c>
      <c r="R14" s="3" t="s">
        <v>16</v>
      </c>
      <c r="S14" s="3" t="s">
        <v>16</v>
      </c>
      <c r="T14" s="3" t="s">
        <v>15</v>
      </c>
      <c r="U14" s="3" t="s">
        <v>15</v>
      </c>
      <c r="V14" s="3" t="s">
        <v>15</v>
      </c>
      <c r="W14" s="3" t="s">
        <v>15</v>
      </c>
      <c r="X14" s="3" t="s">
        <v>15</v>
      </c>
      <c r="Y14" s="3" t="s">
        <v>16</v>
      </c>
      <c r="Z14" s="3" t="s">
        <v>16</v>
      </c>
      <c r="AA14" s="3" t="s">
        <v>15</v>
      </c>
      <c r="AB14" s="3" t="s">
        <v>15</v>
      </c>
      <c r="AC14" s="3" t="s">
        <v>15</v>
      </c>
      <c r="AD14" s="3" t="s">
        <v>15</v>
      </c>
      <c r="AE14" s="3" t="s">
        <v>15</v>
      </c>
      <c r="AF14" s="3" t="s">
        <v>17</v>
      </c>
      <c r="AG14" s="3" t="s">
        <v>17</v>
      </c>
      <c r="AH14" s="15">
        <f t="shared" si="0"/>
        <v>20</v>
      </c>
      <c r="AI14" s="15">
        <f t="shared" si="1"/>
        <v>4</v>
      </c>
      <c r="AJ14" s="15">
        <f t="shared" si="2"/>
        <v>7</v>
      </c>
      <c r="AK14" s="15">
        <f t="shared" si="3"/>
        <v>0</v>
      </c>
    </row>
    <row r="15" spans="1:37" x14ac:dyDescent="0.3">
      <c r="A15" s="3">
        <v>9</v>
      </c>
      <c r="B15" s="3" t="s">
        <v>12</v>
      </c>
      <c r="C15" s="3" t="s">
        <v>17</v>
      </c>
      <c r="D15" s="3" t="s">
        <v>17</v>
      </c>
      <c r="E15" s="3" t="s">
        <v>17</v>
      </c>
      <c r="F15" s="3" t="s">
        <v>15</v>
      </c>
      <c r="G15" s="3" t="s">
        <v>15</v>
      </c>
      <c r="H15" s="3" t="s">
        <v>15</v>
      </c>
      <c r="I15" s="3" t="s">
        <v>15</v>
      </c>
      <c r="J15" s="3" t="s">
        <v>15</v>
      </c>
      <c r="K15" s="3" t="s">
        <v>17</v>
      </c>
      <c r="L15" s="3" t="s">
        <v>17</v>
      </c>
      <c r="M15" s="3" t="s">
        <v>15</v>
      </c>
      <c r="N15" s="3" t="s">
        <v>15</v>
      </c>
      <c r="O15" s="3" t="s">
        <v>15</v>
      </c>
      <c r="P15" s="3" t="s">
        <v>15</v>
      </c>
      <c r="Q15" s="3" t="s">
        <v>15</v>
      </c>
      <c r="R15" s="3" t="s">
        <v>16</v>
      </c>
      <c r="S15" s="3" t="s">
        <v>16</v>
      </c>
      <c r="T15" s="3" t="s">
        <v>15</v>
      </c>
      <c r="U15" s="3" t="s">
        <v>15</v>
      </c>
      <c r="V15" s="3" t="s">
        <v>15</v>
      </c>
      <c r="W15" s="3" t="s">
        <v>15</v>
      </c>
      <c r="X15" s="3" t="s">
        <v>15</v>
      </c>
      <c r="Y15" s="3" t="s">
        <v>16</v>
      </c>
      <c r="Z15" s="3" t="s">
        <v>16</v>
      </c>
      <c r="AA15" s="3" t="s">
        <v>15</v>
      </c>
      <c r="AB15" s="3" t="s">
        <v>15</v>
      </c>
      <c r="AC15" s="3" t="s">
        <v>15</v>
      </c>
      <c r="AD15" s="3" t="s">
        <v>15</v>
      </c>
      <c r="AE15" s="3" t="s">
        <v>15</v>
      </c>
      <c r="AF15" s="3" t="s">
        <v>17</v>
      </c>
      <c r="AG15" s="3" t="s">
        <v>17</v>
      </c>
      <c r="AH15" s="15">
        <f t="shared" si="0"/>
        <v>20</v>
      </c>
      <c r="AI15" s="15">
        <f t="shared" si="1"/>
        <v>7</v>
      </c>
      <c r="AJ15" s="15">
        <f t="shared" si="2"/>
        <v>4</v>
      </c>
      <c r="AK15" s="15">
        <f t="shared" si="3"/>
        <v>0</v>
      </c>
    </row>
    <row r="16" spans="1:37" x14ac:dyDescent="0.3">
      <c r="A16" s="3">
        <v>10</v>
      </c>
      <c r="B16" s="3" t="s">
        <v>13</v>
      </c>
      <c r="C16" s="3" t="s">
        <v>17</v>
      </c>
      <c r="D16" s="3" t="s">
        <v>17</v>
      </c>
      <c r="E16" s="3" t="s">
        <v>17</v>
      </c>
      <c r="F16" s="3" t="s">
        <v>15</v>
      </c>
      <c r="G16" s="3" t="s">
        <v>15</v>
      </c>
      <c r="H16" s="3" t="s">
        <v>15</v>
      </c>
      <c r="I16" s="3" t="s">
        <v>15</v>
      </c>
      <c r="J16" s="3" t="s">
        <v>15</v>
      </c>
      <c r="K16" s="3" t="s">
        <v>16</v>
      </c>
      <c r="L16" s="3" t="s">
        <v>16</v>
      </c>
      <c r="M16" s="3" t="s">
        <v>15</v>
      </c>
      <c r="N16" s="3" t="s">
        <v>15</v>
      </c>
      <c r="O16" s="3" t="s">
        <v>15</v>
      </c>
      <c r="P16" s="3" t="s">
        <v>15</v>
      </c>
      <c r="Q16" s="3" t="s">
        <v>15</v>
      </c>
      <c r="R16" s="3" t="s">
        <v>17</v>
      </c>
      <c r="S16" s="3" t="s">
        <v>17</v>
      </c>
      <c r="T16" s="3" t="s">
        <v>15</v>
      </c>
      <c r="U16" s="3" t="s">
        <v>15</v>
      </c>
      <c r="V16" s="3" t="s">
        <v>15</v>
      </c>
      <c r="W16" s="3" t="s">
        <v>15</v>
      </c>
      <c r="X16" s="3" t="s">
        <v>15</v>
      </c>
      <c r="Y16" s="3" t="s">
        <v>16</v>
      </c>
      <c r="Z16" s="3" t="s">
        <v>16</v>
      </c>
      <c r="AA16" s="3" t="s">
        <v>15</v>
      </c>
      <c r="AB16" s="3" t="s">
        <v>15</v>
      </c>
      <c r="AC16" s="3" t="s">
        <v>15</v>
      </c>
      <c r="AD16" s="3" t="s">
        <v>15</v>
      </c>
      <c r="AE16" s="3" t="s">
        <v>15</v>
      </c>
      <c r="AF16" s="3" t="s">
        <v>16</v>
      </c>
      <c r="AG16" s="3" t="s">
        <v>16</v>
      </c>
      <c r="AH16" s="15">
        <f t="shared" si="0"/>
        <v>20</v>
      </c>
      <c r="AI16" s="15">
        <f t="shared" si="1"/>
        <v>5</v>
      </c>
      <c r="AJ16" s="15">
        <f t="shared" si="2"/>
        <v>6</v>
      </c>
      <c r="AK16" s="15">
        <f t="shared" si="3"/>
        <v>0</v>
      </c>
    </row>
    <row r="17" spans="1:37" x14ac:dyDescent="0.3">
      <c r="A17" s="3">
        <v>11</v>
      </c>
      <c r="B17" s="15" t="s">
        <v>43</v>
      </c>
      <c r="C17" s="3" t="s">
        <v>16</v>
      </c>
      <c r="D17" s="3" t="s">
        <v>16</v>
      </c>
      <c r="E17" s="3" t="s">
        <v>16</v>
      </c>
      <c r="F17" s="3" t="s">
        <v>15</v>
      </c>
      <c r="G17" s="3" t="s">
        <v>15</v>
      </c>
      <c r="H17" s="3" t="s">
        <v>15</v>
      </c>
      <c r="I17" s="3" t="s">
        <v>15</v>
      </c>
      <c r="J17" s="3" t="s">
        <v>15</v>
      </c>
      <c r="K17" s="3" t="s">
        <v>16</v>
      </c>
      <c r="L17" s="3" t="s">
        <v>16</v>
      </c>
      <c r="M17" s="3" t="s">
        <v>21</v>
      </c>
      <c r="N17" s="3" t="s">
        <v>21</v>
      </c>
      <c r="O17" s="3" t="s">
        <v>21</v>
      </c>
      <c r="P17" s="3" t="s">
        <v>15</v>
      </c>
      <c r="Q17" s="3" t="s">
        <v>15</v>
      </c>
      <c r="R17" s="3" t="s">
        <v>17</v>
      </c>
      <c r="S17" s="3" t="s">
        <v>17</v>
      </c>
      <c r="T17" s="3" t="s">
        <v>15</v>
      </c>
      <c r="U17" s="3" t="s">
        <v>15</v>
      </c>
      <c r="V17" s="3" t="s">
        <v>21</v>
      </c>
      <c r="W17" s="3" t="s">
        <v>21</v>
      </c>
      <c r="X17" s="3" t="s">
        <v>21</v>
      </c>
      <c r="Y17" s="3" t="s">
        <v>16</v>
      </c>
      <c r="Z17" s="3" t="s">
        <v>16</v>
      </c>
      <c r="AA17" s="3" t="s">
        <v>15</v>
      </c>
      <c r="AB17" s="3" t="s">
        <v>15</v>
      </c>
      <c r="AC17" s="3" t="s">
        <v>15</v>
      </c>
      <c r="AD17" s="3" t="s">
        <v>15</v>
      </c>
      <c r="AE17" s="3" t="s">
        <v>15</v>
      </c>
      <c r="AF17" s="3" t="s">
        <v>16</v>
      </c>
      <c r="AG17" s="3" t="s">
        <v>16</v>
      </c>
      <c r="AH17" s="15">
        <f t="shared" si="0"/>
        <v>14</v>
      </c>
      <c r="AI17" s="15">
        <f t="shared" si="1"/>
        <v>2</v>
      </c>
      <c r="AJ17" s="15">
        <f t="shared" si="2"/>
        <v>9</v>
      </c>
      <c r="AK17" s="15">
        <f t="shared" si="3"/>
        <v>6</v>
      </c>
    </row>
    <row r="18" spans="1:37" x14ac:dyDescent="0.3">
      <c r="A18" s="3">
        <v>12</v>
      </c>
      <c r="B18" s="15" t="s">
        <v>73</v>
      </c>
      <c r="C18" s="3" t="s">
        <v>16</v>
      </c>
      <c r="D18" s="3" t="s">
        <v>16</v>
      </c>
      <c r="E18" s="3" t="s">
        <v>16</v>
      </c>
      <c r="F18" s="3" t="s">
        <v>15</v>
      </c>
      <c r="G18" s="3" t="s">
        <v>15</v>
      </c>
      <c r="H18" s="3" t="s">
        <v>15</v>
      </c>
      <c r="I18" s="3" t="s">
        <v>15</v>
      </c>
      <c r="J18" s="3" t="s">
        <v>15</v>
      </c>
      <c r="K18" s="3" t="s">
        <v>17</v>
      </c>
      <c r="L18" s="3" t="s">
        <v>17</v>
      </c>
      <c r="M18" s="3" t="s">
        <v>15</v>
      </c>
      <c r="N18" s="3" t="s">
        <v>15</v>
      </c>
      <c r="O18" s="3" t="s">
        <v>15</v>
      </c>
      <c r="P18" s="3" t="s">
        <v>15</v>
      </c>
      <c r="Q18" s="3" t="s">
        <v>15</v>
      </c>
      <c r="R18" s="3" t="s">
        <v>16</v>
      </c>
      <c r="S18" s="3" t="s">
        <v>16</v>
      </c>
      <c r="T18" s="3" t="s">
        <v>15</v>
      </c>
      <c r="U18" s="3" t="s">
        <v>15</v>
      </c>
      <c r="V18" s="3" t="s">
        <v>15</v>
      </c>
      <c r="W18" s="3" t="s">
        <v>15</v>
      </c>
      <c r="X18" s="3" t="s">
        <v>15</v>
      </c>
      <c r="Y18" s="3" t="s">
        <v>16</v>
      </c>
      <c r="Z18" s="3" t="s">
        <v>16</v>
      </c>
      <c r="AA18" s="3" t="s">
        <v>15</v>
      </c>
      <c r="AB18" s="3" t="s">
        <v>15</v>
      </c>
      <c r="AC18" s="3" t="s">
        <v>15</v>
      </c>
      <c r="AD18" s="3" t="s">
        <v>15</v>
      </c>
      <c r="AE18" s="3" t="s">
        <v>15</v>
      </c>
      <c r="AF18" s="3" t="s">
        <v>17</v>
      </c>
      <c r="AG18" s="3" t="s">
        <v>17</v>
      </c>
      <c r="AH18" s="15">
        <f t="shared" si="0"/>
        <v>20</v>
      </c>
      <c r="AI18" s="15">
        <f t="shared" si="1"/>
        <v>4</v>
      </c>
      <c r="AJ18" s="15">
        <f t="shared" si="2"/>
        <v>7</v>
      </c>
      <c r="AK18" s="15">
        <f t="shared" si="3"/>
        <v>0</v>
      </c>
    </row>
    <row r="20" spans="1:37" x14ac:dyDescent="0.3">
      <c r="A20" s="22" t="s">
        <v>76</v>
      </c>
      <c r="B20" s="22"/>
    </row>
    <row r="21" spans="1:37" x14ac:dyDescent="0.3">
      <c r="A21" s="22" t="s">
        <v>75</v>
      </c>
      <c r="B21" s="22"/>
      <c r="I21" s="23"/>
      <c r="J21" s="23"/>
    </row>
    <row r="22" spans="1:37" x14ac:dyDescent="0.3">
      <c r="A22" s="22" t="s">
        <v>77</v>
      </c>
      <c r="B22" s="22"/>
      <c r="C22" s="22"/>
    </row>
    <row r="23" spans="1:37" x14ac:dyDescent="0.3">
      <c r="A23" s="22" t="s">
        <v>78</v>
      </c>
      <c r="B23" s="22"/>
      <c r="C23" s="22"/>
      <c r="D23" s="22"/>
    </row>
    <row r="24" spans="1:37" x14ac:dyDescent="0.3">
      <c r="A24" s="22" t="s">
        <v>74</v>
      </c>
      <c r="B24" s="22"/>
    </row>
    <row r="25" spans="1:37" s="6" customFormat="1" ht="16.5" x14ac:dyDescent="0.25">
      <c r="A25" s="21" t="s">
        <v>19</v>
      </c>
      <c r="B25" s="21"/>
      <c r="C25" s="21"/>
      <c r="U25" s="21" t="s">
        <v>20</v>
      </c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</row>
    <row r="29" spans="1:37" s="7" customFormat="1" x14ac:dyDescent="0.3">
      <c r="A29" s="19" t="s">
        <v>8</v>
      </c>
      <c r="B29" s="19"/>
      <c r="C29" s="19"/>
      <c r="U29" s="19" t="s">
        <v>4</v>
      </c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</row>
  </sheetData>
  <mergeCells count="13">
    <mergeCell ref="A29:C29"/>
    <mergeCell ref="U29:AK29"/>
    <mergeCell ref="A1:E1"/>
    <mergeCell ref="A2:E2"/>
    <mergeCell ref="A4:AK4"/>
    <mergeCell ref="A20:B20"/>
    <mergeCell ref="A21:B21"/>
    <mergeCell ref="I21:J21"/>
    <mergeCell ref="A22:C22"/>
    <mergeCell ref="A23:D23"/>
    <mergeCell ref="A24:B24"/>
    <mergeCell ref="A25:C25"/>
    <mergeCell ref="U25:AK25"/>
  </mergeCells>
  <pageMargins left="0.11811023622047245" right="0.11811023622047245" top="0.35433070866141736" bottom="0.35433070866141736" header="0.31496062992125984" footer="0.31496062992125984"/>
  <pageSetup paperSize="9" scale="8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topLeftCell="A4" workbookViewId="0">
      <selection activeCell="AC21" sqref="A1:XFD1048576"/>
    </sheetView>
  </sheetViews>
  <sheetFormatPr defaultRowHeight="18.75" x14ac:dyDescent="0.3"/>
  <cols>
    <col min="1" max="1" width="6" style="1" customWidth="1"/>
    <col min="2" max="2" width="24.42578125" style="1" customWidth="1"/>
    <col min="3" max="5" width="3.140625" style="1" bestFit="1" customWidth="1"/>
    <col min="6" max="8" width="4.85546875" style="1" bestFit="1" customWidth="1"/>
    <col min="9" max="11" width="3.140625" style="1" bestFit="1" customWidth="1"/>
    <col min="12" max="12" width="4.140625" style="1" bestFit="1" customWidth="1"/>
    <col min="13" max="15" width="4.85546875" style="1" bestFit="1" customWidth="1"/>
    <col min="16" max="21" width="4.140625" style="1" bestFit="1" customWidth="1"/>
    <col min="22" max="24" width="4.85546875" style="1" bestFit="1" customWidth="1"/>
    <col min="25" max="26" width="4.140625" style="1" bestFit="1" customWidth="1"/>
    <col min="27" max="29" width="4.85546875" style="1" bestFit="1" customWidth="1"/>
    <col min="30" max="31" width="4.140625" style="1" bestFit="1" customWidth="1"/>
    <col min="32" max="32" width="4.140625" style="1" customWidth="1"/>
    <col min="33" max="33" width="4.140625" style="1" bestFit="1" customWidth="1"/>
    <col min="34" max="34" width="5.140625" style="1" bestFit="1" customWidth="1"/>
    <col min="35" max="35" width="3.140625" style="1" bestFit="1" customWidth="1"/>
    <col min="36" max="36" width="3.28515625" style="1" bestFit="1" customWidth="1"/>
    <col min="37" max="37" width="5.140625" style="1" bestFit="1" customWidth="1"/>
    <col min="38" max="16384" width="9.140625" style="1"/>
  </cols>
  <sheetData>
    <row r="1" spans="1:37" x14ac:dyDescent="0.3">
      <c r="A1" s="20" t="s">
        <v>0</v>
      </c>
      <c r="B1" s="20"/>
      <c r="C1" s="20"/>
      <c r="D1" s="20"/>
      <c r="E1" s="20"/>
    </row>
    <row r="2" spans="1:37" x14ac:dyDescent="0.3">
      <c r="A2" s="21" t="s">
        <v>1</v>
      </c>
      <c r="B2" s="21"/>
      <c r="C2" s="21"/>
      <c r="D2" s="21"/>
      <c r="E2" s="21"/>
    </row>
    <row r="3" spans="1:37" hidden="1" x14ac:dyDescent="0.3"/>
    <row r="4" spans="1:37" x14ac:dyDescent="0.3">
      <c r="A4" s="19" t="s">
        <v>72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7" s="7" customFormat="1" x14ac:dyDescent="0.3">
      <c r="A6" s="8" t="s">
        <v>2</v>
      </c>
      <c r="B6" s="8" t="s">
        <v>3</v>
      </c>
      <c r="C6" s="8">
        <v>1</v>
      </c>
      <c r="D6" s="9">
        <v>2</v>
      </c>
      <c r="E6" s="9">
        <v>3</v>
      </c>
      <c r="F6" s="9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14">
        <v>11</v>
      </c>
      <c r="N6" s="14">
        <v>12</v>
      </c>
      <c r="O6" s="14">
        <v>13</v>
      </c>
      <c r="P6" s="14">
        <v>14</v>
      </c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4">
        <v>21</v>
      </c>
      <c r="X6" s="14">
        <v>22</v>
      </c>
      <c r="Y6" s="14">
        <v>23</v>
      </c>
      <c r="Z6" s="14">
        <v>24</v>
      </c>
      <c r="AA6" s="14">
        <v>25</v>
      </c>
      <c r="AB6" s="14">
        <v>26</v>
      </c>
      <c r="AC6" s="14">
        <v>27</v>
      </c>
      <c r="AD6" s="14">
        <v>28</v>
      </c>
      <c r="AE6" s="14">
        <v>29</v>
      </c>
      <c r="AF6" s="14">
        <v>30</v>
      </c>
      <c r="AG6" s="14">
        <v>31</v>
      </c>
      <c r="AH6" s="14" t="s">
        <v>23</v>
      </c>
      <c r="AI6" s="14" t="s">
        <v>17</v>
      </c>
      <c r="AJ6" s="14" t="s">
        <v>16</v>
      </c>
      <c r="AK6" s="14" t="s">
        <v>21</v>
      </c>
    </row>
    <row r="7" spans="1:37" x14ac:dyDescent="0.3">
      <c r="A7" s="3">
        <v>1</v>
      </c>
      <c r="B7" s="3" t="s">
        <v>4</v>
      </c>
      <c r="C7" s="3" t="s">
        <v>15</v>
      </c>
      <c r="D7" s="3" t="s">
        <v>15</v>
      </c>
      <c r="E7" s="3" t="s">
        <v>15</v>
      </c>
      <c r="F7" s="3" t="s">
        <v>15</v>
      </c>
      <c r="G7" s="3" t="s">
        <v>16</v>
      </c>
      <c r="H7" s="3" t="s">
        <v>16</v>
      </c>
      <c r="I7" s="3" t="s">
        <v>15</v>
      </c>
      <c r="J7" s="3" t="s">
        <v>15</v>
      </c>
      <c r="K7" s="3" t="s">
        <v>15</v>
      </c>
      <c r="L7" s="3" t="s">
        <v>15</v>
      </c>
      <c r="M7" s="3" t="s">
        <v>15</v>
      </c>
      <c r="N7" s="3" t="s">
        <v>17</v>
      </c>
      <c r="O7" s="3" t="s">
        <v>17</v>
      </c>
      <c r="P7" s="3" t="s">
        <v>15</v>
      </c>
      <c r="Q7" s="3" t="s">
        <v>15</v>
      </c>
      <c r="R7" s="3" t="s">
        <v>15</v>
      </c>
      <c r="S7" s="3" t="s">
        <v>15</v>
      </c>
      <c r="T7" s="3" t="s">
        <v>15</v>
      </c>
      <c r="U7" s="3" t="s">
        <v>16</v>
      </c>
      <c r="V7" s="3" t="s">
        <v>16</v>
      </c>
      <c r="W7" s="3" t="s">
        <v>15</v>
      </c>
      <c r="X7" s="3" t="s">
        <v>15</v>
      </c>
      <c r="Y7" s="3" t="s">
        <v>15</v>
      </c>
      <c r="Z7" s="3" t="s">
        <v>15</v>
      </c>
      <c r="AA7" s="3" t="s">
        <v>15</v>
      </c>
      <c r="AB7" s="3" t="s">
        <v>16</v>
      </c>
      <c r="AC7" s="3" t="s">
        <v>16</v>
      </c>
      <c r="AD7" s="3" t="s">
        <v>15</v>
      </c>
      <c r="AE7" s="3" t="s">
        <v>15</v>
      </c>
      <c r="AF7" s="3" t="s">
        <v>15</v>
      </c>
      <c r="AG7" s="3" t="s">
        <v>15</v>
      </c>
      <c r="AH7" s="15">
        <f t="shared" ref="AH7:AH18" si="0">COUNTIF(C7:AG7,"X")</f>
        <v>23</v>
      </c>
      <c r="AI7" s="15">
        <f t="shared" ref="AI7:AI18" si="1">COUNTIF(C7:AG7,"T")</f>
        <v>2</v>
      </c>
      <c r="AJ7" s="15">
        <f t="shared" ref="AJ7:AJ18" si="2">COUNTIF(C7:AG7,"N")</f>
        <v>6</v>
      </c>
      <c r="AK7" s="15">
        <f t="shared" ref="AK7:AK18" si="3">COUNTIF(C7:AG7,"CT")</f>
        <v>0</v>
      </c>
    </row>
    <row r="8" spans="1:37" x14ac:dyDescent="0.3">
      <c r="A8" s="3">
        <v>2</v>
      </c>
      <c r="B8" s="3" t="s">
        <v>5</v>
      </c>
      <c r="C8" s="3" t="s">
        <v>15</v>
      </c>
      <c r="D8" s="3" t="s">
        <v>15</v>
      </c>
      <c r="E8" s="3" t="s">
        <v>15</v>
      </c>
      <c r="F8" s="3" t="s">
        <v>21</v>
      </c>
      <c r="G8" s="3" t="s">
        <v>21</v>
      </c>
      <c r="H8" s="3" t="s">
        <v>21</v>
      </c>
      <c r="I8" s="3" t="s">
        <v>15</v>
      </c>
      <c r="J8" s="3" t="s">
        <v>15</v>
      </c>
      <c r="K8" s="3" t="s">
        <v>15</v>
      </c>
      <c r="L8" s="3" t="s">
        <v>15</v>
      </c>
      <c r="M8" s="3" t="s">
        <v>15</v>
      </c>
      <c r="N8" s="3" t="s">
        <v>16</v>
      </c>
      <c r="O8" s="3" t="s">
        <v>16</v>
      </c>
      <c r="P8" s="3" t="s">
        <v>15</v>
      </c>
      <c r="Q8" s="3" t="s">
        <v>15</v>
      </c>
      <c r="R8" s="3" t="s">
        <v>15</v>
      </c>
      <c r="S8" s="3" t="s">
        <v>15</v>
      </c>
      <c r="T8" s="3" t="s">
        <v>15</v>
      </c>
      <c r="U8" s="3" t="s">
        <v>16</v>
      </c>
      <c r="V8" s="3" t="s">
        <v>16</v>
      </c>
      <c r="W8" s="3" t="s">
        <v>15</v>
      </c>
      <c r="X8" s="3" t="s">
        <v>15</v>
      </c>
      <c r="Y8" s="3" t="s">
        <v>15</v>
      </c>
      <c r="Z8" s="3" t="s">
        <v>15</v>
      </c>
      <c r="AA8" s="3" t="s">
        <v>21</v>
      </c>
      <c r="AB8" s="3" t="s">
        <v>21</v>
      </c>
      <c r="AC8" s="3" t="s">
        <v>21</v>
      </c>
      <c r="AD8" s="3" t="s">
        <v>15</v>
      </c>
      <c r="AE8" s="3" t="s">
        <v>15</v>
      </c>
      <c r="AF8" s="3" t="s">
        <v>15</v>
      </c>
      <c r="AG8" s="3" t="s">
        <v>15</v>
      </c>
      <c r="AH8" s="15">
        <f t="shared" si="0"/>
        <v>21</v>
      </c>
      <c r="AI8" s="15">
        <f t="shared" si="1"/>
        <v>0</v>
      </c>
      <c r="AJ8" s="15">
        <f t="shared" si="2"/>
        <v>4</v>
      </c>
      <c r="AK8" s="15">
        <f t="shared" si="3"/>
        <v>6</v>
      </c>
    </row>
    <row r="9" spans="1:37" x14ac:dyDescent="0.3">
      <c r="A9" s="3">
        <v>3</v>
      </c>
      <c r="B9" s="3" t="s">
        <v>6</v>
      </c>
      <c r="C9" s="3" t="s">
        <v>15</v>
      </c>
      <c r="D9" s="3" t="s">
        <v>15</v>
      </c>
      <c r="E9" s="3" t="s">
        <v>15</v>
      </c>
      <c r="F9" s="3" t="s">
        <v>15</v>
      </c>
      <c r="G9" s="3" t="s">
        <v>16</v>
      </c>
      <c r="H9" s="3" t="s">
        <v>16</v>
      </c>
      <c r="I9" s="3" t="s">
        <v>15</v>
      </c>
      <c r="J9" s="3" t="s">
        <v>15</v>
      </c>
      <c r="K9" s="3" t="s">
        <v>15</v>
      </c>
      <c r="L9" s="3" t="s">
        <v>15</v>
      </c>
      <c r="M9" s="3" t="s">
        <v>15</v>
      </c>
      <c r="N9" s="3" t="s">
        <v>16</v>
      </c>
      <c r="O9" s="3" t="s">
        <v>16</v>
      </c>
      <c r="P9" s="3" t="s">
        <v>15</v>
      </c>
      <c r="Q9" s="3" t="s">
        <v>15</v>
      </c>
      <c r="R9" s="3" t="s">
        <v>15</v>
      </c>
      <c r="S9" s="3" t="s">
        <v>15</v>
      </c>
      <c r="T9" s="3" t="s">
        <v>15</v>
      </c>
      <c r="U9" s="3" t="s">
        <v>17</v>
      </c>
      <c r="V9" s="3" t="s">
        <v>17</v>
      </c>
      <c r="W9" s="3" t="s">
        <v>15</v>
      </c>
      <c r="X9" s="3" t="s">
        <v>15</v>
      </c>
      <c r="Y9" s="3" t="s">
        <v>15</v>
      </c>
      <c r="Z9" s="3" t="s">
        <v>15</v>
      </c>
      <c r="AA9" s="3" t="s">
        <v>15</v>
      </c>
      <c r="AB9" s="3" t="s">
        <v>16</v>
      </c>
      <c r="AC9" s="3" t="s">
        <v>16</v>
      </c>
      <c r="AD9" s="3" t="s">
        <v>15</v>
      </c>
      <c r="AE9" s="3" t="s">
        <v>15</v>
      </c>
      <c r="AF9" s="3" t="s">
        <v>15</v>
      </c>
      <c r="AG9" s="3" t="s">
        <v>15</v>
      </c>
      <c r="AH9" s="15">
        <f t="shared" si="0"/>
        <v>23</v>
      </c>
      <c r="AI9" s="15">
        <f t="shared" si="1"/>
        <v>2</v>
      </c>
      <c r="AJ9" s="15">
        <f t="shared" si="2"/>
        <v>6</v>
      </c>
      <c r="AK9" s="15">
        <f t="shared" si="3"/>
        <v>0</v>
      </c>
    </row>
    <row r="10" spans="1:37" x14ac:dyDescent="0.3">
      <c r="A10" s="3">
        <v>4</v>
      </c>
      <c r="B10" s="3" t="s">
        <v>7</v>
      </c>
      <c r="C10" s="3" t="s">
        <v>15</v>
      </c>
      <c r="D10" s="3" t="s">
        <v>15</v>
      </c>
      <c r="E10" s="3" t="s">
        <v>15</v>
      </c>
      <c r="F10" s="3" t="s">
        <v>15</v>
      </c>
      <c r="G10" s="3" t="s">
        <v>16</v>
      </c>
      <c r="H10" s="3" t="s">
        <v>16</v>
      </c>
      <c r="I10" s="3" t="s">
        <v>15</v>
      </c>
      <c r="J10" s="3" t="s">
        <v>15</v>
      </c>
      <c r="K10" s="3" t="s">
        <v>15</v>
      </c>
      <c r="L10" s="3" t="s">
        <v>15</v>
      </c>
      <c r="M10" s="3" t="s">
        <v>21</v>
      </c>
      <c r="N10" s="3" t="s">
        <v>21</v>
      </c>
      <c r="O10" s="3" t="s">
        <v>21</v>
      </c>
      <c r="P10" s="3" t="s">
        <v>15</v>
      </c>
      <c r="Q10" s="3" t="s">
        <v>15</v>
      </c>
      <c r="R10" s="3" t="s">
        <v>15</v>
      </c>
      <c r="S10" s="3" t="s">
        <v>15</v>
      </c>
      <c r="T10" s="3" t="s">
        <v>15</v>
      </c>
      <c r="U10" s="3" t="s">
        <v>16</v>
      </c>
      <c r="V10" s="3" t="s">
        <v>21</v>
      </c>
      <c r="W10" s="3" t="s">
        <v>21</v>
      </c>
      <c r="X10" s="3" t="s">
        <v>21</v>
      </c>
      <c r="Y10" s="3" t="s">
        <v>15</v>
      </c>
      <c r="Z10" s="3" t="s">
        <v>15</v>
      </c>
      <c r="AA10" s="3" t="s">
        <v>15</v>
      </c>
      <c r="AB10" s="3" t="s">
        <v>16</v>
      </c>
      <c r="AC10" s="3" t="s">
        <v>16</v>
      </c>
      <c r="AD10" s="3" t="s">
        <v>15</v>
      </c>
      <c r="AE10" s="3" t="s">
        <v>15</v>
      </c>
      <c r="AF10" s="3" t="s">
        <v>15</v>
      </c>
      <c r="AG10" s="3" t="s">
        <v>15</v>
      </c>
      <c r="AH10" s="15">
        <f t="shared" si="0"/>
        <v>20</v>
      </c>
      <c r="AI10" s="15">
        <f t="shared" si="1"/>
        <v>0</v>
      </c>
      <c r="AJ10" s="15">
        <f t="shared" si="2"/>
        <v>5</v>
      </c>
      <c r="AK10" s="15">
        <f t="shared" si="3"/>
        <v>6</v>
      </c>
    </row>
    <row r="11" spans="1:37" x14ac:dyDescent="0.3">
      <c r="A11" s="3">
        <v>5</v>
      </c>
      <c r="B11" s="3" t="s">
        <v>8</v>
      </c>
      <c r="C11" s="3" t="s">
        <v>15</v>
      </c>
      <c r="D11" s="3" t="s">
        <v>15</v>
      </c>
      <c r="E11" s="3" t="s">
        <v>15</v>
      </c>
      <c r="F11" s="3" t="s">
        <v>21</v>
      </c>
      <c r="G11" s="3" t="s">
        <v>21</v>
      </c>
      <c r="H11" s="3" t="s">
        <v>21</v>
      </c>
      <c r="I11" s="3" t="s">
        <v>15</v>
      </c>
      <c r="J11" s="3" t="s">
        <v>15</v>
      </c>
      <c r="K11" s="3" t="s">
        <v>15</v>
      </c>
      <c r="L11" s="3" t="s">
        <v>15</v>
      </c>
      <c r="M11" s="3" t="s">
        <v>15</v>
      </c>
      <c r="N11" s="3" t="s">
        <v>17</v>
      </c>
      <c r="O11" s="3" t="s">
        <v>17</v>
      </c>
      <c r="P11" s="3" t="s">
        <v>15</v>
      </c>
      <c r="Q11" s="3" t="s">
        <v>15</v>
      </c>
      <c r="R11" s="3" t="s">
        <v>15</v>
      </c>
      <c r="S11" s="3" t="s">
        <v>15</v>
      </c>
      <c r="T11" s="3" t="s">
        <v>15</v>
      </c>
      <c r="U11" s="3" t="s">
        <v>16</v>
      </c>
      <c r="V11" s="3" t="s">
        <v>16</v>
      </c>
      <c r="W11" s="3" t="s">
        <v>15</v>
      </c>
      <c r="X11" s="3" t="s">
        <v>15</v>
      </c>
      <c r="Y11" s="3" t="s">
        <v>15</v>
      </c>
      <c r="Z11" s="3" t="s">
        <v>15</v>
      </c>
      <c r="AA11" s="3" t="s">
        <v>21</v>
      </c>
      <c r="AB11" s="3" t="s">
        <v>21</v>
      </c>
      <c r="AC11" s="3" t="s">
        <v>21</v>
      </c>
      <c r="AD11" s="3" t="s">
        <v>15</v>
      </c>
      <c r="AE11" s="3" t="s">
        <v>15</v>
      </c>
      <c r="AF11" s="3" t="s">
        <v>15</v>
      </c>
      <c r="AG11" s="3" t="s">
        <v>15</v>
      </c>
      <c r="AH11" s="15">
        <f t="shared" si="0"/>
        <v>21</v>
      </c>
      <c r="AI11" s="15">
        <f t="shared" si="1"/>
        <v>2</v>
      </c>
      <c r="AJ11" s="15">
        <f t="shared" si="2"/>
        <v>2</v>
      </c>
      <c r="AK11" s="15">
        <f t="shared" si="3"/>
        <v>6</v>
      </c>
    </row>
    <row r="12" spans="1:37" x14ac:dyDescent="0.3">
      <c r="A12" s="3">
        <v>6</v>
      </c>
      <c r="B12" s="3" t="s">
        <v>9</v>
      </c>
      <c r="C12" s="3" t="s">
        <v>15</v>
      </c>
      <c r="D12" s="3" t="s">
        <v>15</v>
      </c>
      <c r="E12" s="3" t="s">
        <v>15</v>
      </c>
      <c r="F12" s="3" t="s">
        <v>21</v>
      </c>
      <c r="G12" s="3" t="s">
        <v>21</v>
      </c>
      <c r="H12" s="3" t="s">
        <v>21</v>
      </c>
      <c r="I12" s="3" t="s">
        <v>15</v>
      </c>
      <c r="J12" s="3" t="s">
        <v>15</v>
      </c>
      <c r="K12" s="3" t="s">
        <v>15</v>
      </c>
      <c r="L12" s="3" t="s">
        <v>15</v>
      </c>
      <c r="M12" s="3" t="s">
        <v>15</v>
      </c>
      <c r="N12" s="3" t="s">
        <v>16</v>
      </c>
      <c r="O12" s="3" t="s">
        <v>16</v>
      </c>
      <c r="P12" s="3" t="s">
        <v>15</v>
      </c>
      <c r="Q12" s="3" t="s">
        <v>15</v>
      </c>
      <c r="R12" s="3" t="s">
        <v>15</v>
      </c>
      <c r="S12" s="3" t="s">
        <v>15</v>
      </c>
      <c r="T12" s="3" t="s">
        <v>15</v>
      </c>
      <c r="U12" s="3" t="s">
        <v>16</v>
      </c>
      <c r="V12" s="3" t="s">
        <v>16</v>
      </c>
      <c r="W12" s="3" t="s">
        <v>15</v>
      </c>
      <c r="X12" s="3" t="s">
        <v>15</v>
      </c>
      <c r="Y12" s="3" t="s">
        <v>15</v>
      </c>
      <c r="Z12" s="3" t="s">
        <v>15</v>
      </c>
      <c r="AA12" s="3" t="s">
        <v>21</v>
      </c>
      <c r="AB12" s="3" t="s">
        <v>21</v>
      </c>
      <c r="AC12" s="3" t="s">
        <v>21</v>
      </c>
      <c r="AD12" s="3" t="s">
        <v>15</v>
      </c>
      <c r="AE12" s="3" t="s">
        <v>15</v>
      </c>
      <c r="AF12" s="3" t="s">
        <v>15</v>
      </c>
      <c r="AG12" s="3" t="s">
        <v>15</v>
      </c>
      <c r="AH12" s="15">
        <f t="shared" si="0"/>
        <v>21</v>
      </c>
      <c r="AI12" s="15">
        <f t="shared" si="1"/>
        <v>0</v>
      </c>
      <c r="AJ12" s="15">
        <f t="shared" si="2"/>
        <v>4</v>
      </c>
      <c r="AK12" s="15">
        <f t="shared" si="3"/>
        <v>6</v>
      </c>
    </row>
    <row r="13" spans="1:37" x14ac:dyDescent="0.3">
      <c r="A13" s="3">
        <v>7</v>
      </c>
      <c r="B13" s="3" t="s">
        <v>10</v>
      </c>
      <c r="C13" s="3" t="s">
        <v>15</v>
      </c>
      <c r="D13" s="3" t="s">
        <v>15</v>
      </c>
      <c r="E13" s="3" t="s">
        <v>15</v>
      </c>
      <c r="F13" s="3" t="s">
        <v>15</v>
      </c>
      <c r="G13" s="3" t="s">
        <v>16</v>
      </c>
      <c r="H13" s="3" t="s">
        <v>16</v>
      </c>
      <c r="I13" s="3" t="s">
        <v>15</v>
      </c>
      <c r="J13" s="3" t="s">
        <v>15</v>
      </c>
      <c r="K13" s="3" t="s">
        <v>15</v>
      </c>
      <c r="L13" s="3" t="s">
        <v>15</v>
      </c>
      <c r="M13" s="3" t="s">
        <v>21</v>
      </c>
      <c r="N13" s="3" t="s">
        <v>21</v>
      </c>
      <c r="O13" s="3" t="s">
        <v>21</v>
      </c>
      <c r="P13" s="3" t="s">
        <v>15</v>
      </c>
      <c r="Q13" s="3" t="s">
        <v>15</v>
      </c>
      <c r="R13" s="3" t="s">
        <v>15</v>
      </c>
      <c r="S13" s="3" t="s">
        <v>15</v>
      </c>
      <c r="T13" s="3" t="s">
        <v>15</v>
      </c>
      <c r="U13" s="3" t="s">
        <v>16</v>
      </c>
      <c r="V13" s="3" t="s">
        <v>21</v>
      </c>
      <c r="W13" s="3" t="s">
        <v>21</v>
      </c>
      <c r="X13" s="3" t="s">
        <v>21</v>
      </c>
      <c r="Y13" s="3" t="s">
        <v>15</v>
      </c>
      <c r="Z13" s="3" t="s">
        <v>15</v>
      </c>
      <c r="AA13" s="3" t="s">
        <v>15</v>
      </c>
      <c r="AB13" s="3" t="s">
        <v>16</v>
      </c>
      <c r="AC13" s="3" t="s">
        <v>16</v>
      </c>
      <c r="AD13" s="3" t="s">
        <v>15</v>
      </c>
      <c r="AE13" s="3" t="s">
        <v>15</v>
      </c>
      <c r="AF13" s="3" t="s">
        <v>15</v>
      </c>
      <c r="AG13" s="3" t="s">
        <v>15</v>
      </c>
      <c r="AH13" s="15">
        <f t="shared" si="0"/>
        <v>20</v>
      </c>
      <c r="AI13" s="15">
        <f t="shared" si="1"/>
        <v>0</v>
      </c>
      <c r="AJ13" s="15">
        <f t="shared" si="2"/>
        <v>5</v>
      </c>
      <c r="AK13" s="15">
        <f t="shared" si="3"/>
        <v>6</v>
      </c>
    </row>
    <row r="14" spans="1:37" x14ac:dyDescent="0.3">
      <c r="A14" s="3">
        <v>8</v>
      </c>
      <c r="B14" s="3" t="s">
        <v>11</v>
      </c>
      <c r="C14" s="3" t="s">
        <v>15</v>
      </c>
      <c r="D14" s="3" t="s">
        <v>15</v>
      </c>
      <c r="E14" s="3" t="s">
        <v>15</v>
      </c>
      <c r="F14" s="3" t="s">
        <v>15</v>
      </c>
      <c r="G14" s="3" t="s">
        <v>16</v>
      </c>
      <c r="H14" s="3" t="s">
        <v>16</v>
      </c>
      <c r="I14" s="3" t="s">
        <v>15</v>
      </c>
      <c r="J14" s="3" t="s">
        <v>15</v>
      </c>
      <c r="K14" s="3" t="s">
        <v>15</v>
      </c>
      <c r="L14" s="3" t="s">
        <v>15</v>
      </c>
      <c r="M14" s="3" t="s">
        <v>15</v>
      </c>
      <c r="N14" s="3" t="s">
        <v>16</v>
      </c>
      <c r="O14" s="3" t="s">
        <v>16</v>
      </c>
      <c r="P14" s="3" t="s">
        <v>15</v>
      </c>
      <c r="Q14" s="3" t="s">
        <v>15</v>
      </c>
      <c r="R14" s="3" t="s">
        <v>15</v>
      </c>
      <c r="S14" s="3" t="s">
        <v>15</v>
      </c>
      <c r="T14" s="3" t="s">
        <v>15</v>
      </c>
      <c r="U14" s="3" t="s">
        <v>17</v>
      </c>
      <c r="V14" s="3" t="s">
        <v>17</v>
      </c>
      <c r="W14" s="3" t="s">
        <v>15</v>
      </c>
      <c r="X14" s="3" t="s">
        <v>15</v>
      </c>
      <c r="Y14" s="3" t="s">
        <v>15</v>
      </c>
      <c r="Z14" s="3" t="s">
        <v>15</v>
      </c>
      <c r="AA14" s="3" t="s">
        <v>15</v>
      </c>
      <c r="AB14" s="3" t="s">
        <v>16</v>
      </c>
      <c r="AC14" s="3" t="s">
        <v>16</v>
      </c>
      <c r="AD14" s="3" t="s">
        <v>15</v>
      </c>
      <c r="AE14" s="3" t="s">
        <v>15</v>
      </c>
      <c r="AF14" s="3" t="s">
        <v>15</v>
      </c>
      <c r="AG14" s="3" t="s">
        <v>15</v>
      </c>
      <c r="AH14" s="15">
        <f t="shared" si="0"/>
        <v>23</v>
      </c>
      <c r="AI14" s="15">
        <f t="shared" si="1"/>
        <v>2</v>
      </c>
      <c r="AJ14" s="15">
        <f t="shared" si="2"/>
        <v>6</v>
      </c>
      <c r="AK14" s="15">
        <f t="shared" si="3"/>
        <v>0</v>
      </c>
    </row>
    <row r="15" spans="1:37" x14ac:dyDescent="0.3">
      <c r="A15" s="3">
        <v>9</v>
      </c>
      <c r="B15" s="3" t="s">
        <v>12</v>
      </c>
      <c r="C15" s="3" t="s">
        <v>15</v>
      </c>
      <c r="D15" s="3" t="s">
        <v>15</v>
      </c>
      <c r="E15" s="3" t="s">
        <v>15</v>
      </c>
      <c r="F15" s="3" t="s">
        <v>15</v>
      </c>
      <c r="G15" s="3" t="s">
        <v>16</v>
      </c>
      <c r="H15" s="3" t="s">
        <v>16</v>
      </c>
      <c r="I15" s="3" t="s">
        <v>15</v>
      </c>
      <c r="J15" s="3" t="s">
        <v>15</v>
      </c>
      <c r="K15" s="3" t="s">
        <v>15</v>
      </c>
      <c r="L15" s="3" t="s">
        <v>15</v>
      </c>
      <c r="M15" s="3" t="s">
        <v>15</v>
      </c>
      <c r="N15" s="3" t="s">
        <v>16</v>
      </c>
      <c r="O15" s="3" t="s">
        <v>16</v>
      </c>
      <c r="P15" s="3" t="s">
        <v>15</v>
      </c>
      <c r="Q15" s="3" t="s">
        <v>15</v>
      </c>
      <c r="R15" s="3" t="s">
        <v>15</v>
      </c>
      <c r="S15" s="3" t="s">
        <v>15</v>
      </c>
      <c r="T15" s="3" t="s">
        <v>15</v>
      </c>
      <c r="U15" s="3" t="s">
        <v>17</v>
      </c>
      <c r="V15" s="3" t="s">
        <v>17</v>
      </c>
      <c r="W15" s="3" t="s">
        <v>15</v>
      </c>
      <c r="X15" s="3" t="s">
        <v>15</v>
      </c>
      <c r="Y15" s="3" t="s">
        <v>15</v>
      </c>
      <c r="Z15" s="3" t="s">
        <v>15</v>
      </c>
      <c r="AA15" s="3" t="s">
        <v>15</v>
      </c>
      <c r="AB15" s="3" t="s">
        <v>16</v>
      </c>
      <c r="AC15" s="3" t="s">
        <v>16</v>
      </c>
      <c r="AD15" s="3" t="s">
        <v>15</v>
      </c>
      <c r="AE15" s="3" t="s">
        <v>15</v>
      </c>
      <c r="AF15" s="3" t="s">
        <v>15</v>
      </c>
      <c r="AG15" s="3" t="s">
        <v>15</v>
      </c>
      <c r="AH15" s="15">
        <f t="shared" si="0"/>
        <v>23</v>
      </c>
      <c r="AI15" s="15">
        <f t="shared" si="1"/>
        <v>2</v>
      </c>
      <c r="AJ15" s="15">
        <f t="shared" si="2"/>
        <v>6</v>
      </c>
      <c r="AK15" s="15">
        <f t="shared" si="3"/>
        <v>0</v>
      </c>
    </row>
    <row r="16" spans="1:37" x14ac:dyDescent="0.3">
      <c r="A16" s="3">
        <v>10</v>
      </c>
      <c r="B16" s="3" t="s">
        <v>13</v>
      </c>
      <c r="C16" s="3" t="s">
        <v>15</v>
      </c>
      <c r="D16" s="3" t="s">
        <v>15</v>
      </c>
      <c r="E16" s="3" t="s">
        <v>15</v>
      </c>
      <c r="F16" s="3" t="s">
        <v>15</v>
      </c>
      <c r="G16" s="3" t="s">
        <v>17</v>
      </c>
      <c r="H16" s="3" t="s">
        <v>17</v>
      </c>
      <c r="I16" s="3" t="s">
        <v>15</v>
      </c>
      <c r="J16" s="3" t="s">
        <v>15</v>
      </c>
      <c r="K16" s="3" t="s">
        <v>15</v>
      </c>
      <c r="L16" s="3" t="s">
        <v>15</v>
      </c>
      <c r="M16" s="3" t="s">
        <v>15</v>
      </c>
      <c r="N16" s="3" t="s">
        <v>16</v>
      </c>
      <c r="O16" s="3" t="s">
        <v>16</v>
      </c>
      <c r="P16" s="3" t="s">
        <v>15</v>
      </c>
      <c r="Q16" s="3" t="s">
        <v>15</v>
      </c>
      <c r="R16" s="3" t="s">
        <v>15</v>
      </c>
      <c r="S16" s="3" t="s">
        <v>15</v>
      </c>
      <c r="T16" s="3" t="s">
        <v>15</v>
      </c>
      <c r="U16" s="3" t="s">
        <v>16</v>
      </c>
      <c r="V16" s="3" t="s">
        <v>16</v>
      </c>
      <c r="W16" s="3" t="s">
        <v>15</v>
      </c>
      <c r="X16" s="3" t="s">
        <v>15</v>
      </c>
      <c r="Y16" s="3" t="s">
        <v>15</v>
      </c>
      <c r="Z16" s="3" t="s">
        <v>15</v>
      </c>
      <c r="AA16" s="3" t="s">
        <v>15</v>
      </c>
      <c r="AB16" s="3" t="s">
        <v>17</v>
      </c>
      <c r="AC16" s="3" t="s">
        <v>17</v>
      </c>
      <c r="AD16" s="3" t="s">
        <v>15</v>
      </c>
      <c r="AE16" s="3" t="s">
        <v>15</v>
      </c>
      <c r="AF16" s="3" t="s">
        <v>15</v>
      </c>
      <c r="AG16" s="3" t="s">
        <v>15</v>
      </c>
      <c r="AH16" s="15">
        <f t="shared" si="0"/>
        <v>23</v>
      </c>
      <c r="AI16" s="15">
        <f t="shared" si="1"/>
        <v>4</v>
      </c>
      <c r="AJ16" s="15">
        <f t="shared" si="2"/>
        <v>4</v>
      </c>
      <c r="AK16" s="15">
        <f t="shared" si="3"/>
        <v>0</v>
      </c>
    </row>
    <row r="17" spans="1:37" x14ac:dyDescent="0.3">
      <c r="A17" s="3">
        <v>11</v>
      </c>
      <c r="B17" s="15" t="s">
        <v>43</v>
      </c>
      <c r="C17" s="3" t="s">
        <v>15</v>
      </c>
      <c r="D17" s="3" t="s">
        <v>15</v>
      </c>
      <c r="E17" s="3" t="s">
        <v>15</v>
      </c>
      <c r="F17" s="3" t="s">
        <v>15</v>
      </c>
      <c r="G17" s="3" t="s">
        <v>17</v>
      </c>
      <c r="H17" s="3" t="s">
        <v>17</v>
      </c>
      <c r="I17" s="3" t="s">
        <v>15</v>
      </c>
      <c r="J17" s="3" t="s">
        <v>15</v>
      </c>
      <c r="K17" s="3" t="s">
        <v>15</v>
      </c>
      <c r="L17" s="3" t="s">
        <v>15</v>
      </c>
      <c r="M17" s="3" t="s">
        <v>21</v>
      </c>
      <c r="N17" s="3" t="s">
        <v>21</v>
      </c>
      <c r="O17" s="3" t="s">
        <v>21</v>
      </c>
      <c r="P17" s="3" t="s">
        <v>15</v>
      </c>
      <c r="Q17" s="3" t="s">
        <v>15</v>
      </c>
      <c r="R17" s="3" t="s">
        <v>15</v>
      </c>
      <c r="S17" s="3" t="s">
        <v>15</v>
      </c>
      <c r="T17" s="3" t="s">
        <v>15</v>
      </c>
      <c r="U17" s="3" t="s">
        <v>16</v>
      </c>
      <c r="V17" s="3" t="s">
        <v>21</v>
      </c>
      <c r="W17" s="3" t="s">
        <v>21</v>
      </c>
      <c r="X17" s="3" t="s">
        <v>21</v>
      </c>
      <c r="Y17" s="3" t="s">
        <v>15</v>
      </c>
      <c r="Z17" s="3" t="s">
        <v>15</v>
      </c>
      <c r="AA17" s="3" t="s">
        <v>15</v>
      </c>
      <c r="AB17" s="3" t="s">
        <v>17</v>
      </c>
      <c r="AC17" s="3" t="s">
        <v>17</v>
      </c>
      <c r="AD17" s="3" t="s">
        <v>15</v>
      </c>
      <c r="AE17" s="3" t="s">
        <v>15</v>
      </c>
      <c r="AF17" s="3" t="s">
        <v>15</v>
      </c>
      <c r="AG17" s="3" t="s">
        <v>15</v>
      </c>
      <c r="AH17" s="15">
        <f t="shared" si="0"/>
        <v>20</v>
      </c>
      <c r="AI17" s="15">
        <f t="shared" si="1"/>
        <v>4</v>
      </c>
      <c r="AJ17" s="15">
        <f t="shared" si="2"/>
        <v>1</v>
      </c>
      <c r="AK17" s="15">
        <f t="shared" si="3"/>
        <v>6</v>
      </c>
    </row>
    <row r="18" spans="1:37" x14ac:dyDescent="0.3">
      <c r="A18" s="3">
        <v>12</v>
      </c>
      <c r="B18" s="15" t="s">
        <v>73</v>
      </c>
      <c r="C18" s="3" t="s">
        <v>15</v>
      </c>
      <c r="D18" s="3" t="s">
        <v>15</v>
      </c>
      <c r="E18" s="3" t="s">
        <v>15</v>
      </c>
      <c r="F18" s="3" t="s">
        <v>15</v>
      </c>
      <c r="G18" s="3" t="s">
        <v>16</v>
      </c>
      <c r="H18" s="3" t="s">
        <v>16</v>
      </c>
      <c r="I18" s="3" t="s">
        <v>15</v>
      </c>
      <c r="J18" s="3" t="s">
        <v>15</v>
      </c>
      <c r="K18" s="3" t="s">
        <v>15</v>
      </c>
      <c r="L18" s="3" t="s">
        <v>15</v>
      </c>
      <c r="M18" s="3" t="s">
        <v>15</v>
      </c>
      <c r="N18" s="3" t="s">
        <v>16</v>
      </c>
      <c r="O18" s="3" t="s">
        <v>16</v>
      </c>
      <c r="P18" s="3" t="s">
        <v>15</v>
      </c>
      <c r="Q18" s="3" t="s">
        <v>15</v>
      </c>
      <c r="R18" s="3" t="s">
        <v>15</v>
      </c>
      <c r="S18" s="3" t="s">
        <v>15</v>
      </c>
      <c r="T18" s="3" t="s">
        <v>15</v>
      </c>
      <c r="U18" s="3" t="s">
        <v>17</v>
      </c>
      <c r="V18" s="3" t="s">
        <v>17</v>
      </c>
      <c r="W18" s="3" t="s">
        <v>15</v>
      </c>
      <c r="X18" s="3" t="s">
        <v>15</v>
      </c>
      <c r="Y18" s="3" t="s">
        <v>15</v>
      </c>
      <c r="Z18" s="3" t="s">
        <v>15</v>
      </c>
      <c r="AA18" s="3" t="s">
        <v>15</v>
      </c>
      <c r="AB18" s="3" t="s">
        <v>16</v>
      </c>
      <c r="AC18" s="3" t="s">
        <v>16</v>
      </c>
      <c r="AD18" s="3" t="s">
        <v>15</v>
      </c>
      <c r="AE18" s="3" t="s">
        <v>15</v>
      </c>
      <c r="AF18" s="3" t="s">
        <v>15</v>
      </c>
      <c r="AG18" s="3" t="s">
        <v>15</v>
      </c>
      <c r="AH18" s="15">
        <f t="shared" si="0"/>
        <v>23</v>
      </c>
      <c r="AI18" s="15">
        <f t="shared" si="1"/>
        <v>2</v>
      </c>
      <c r="AJ18" s="15">
        <f t="shared" si="2"/>
        <v>6</v>
      </c>
      <c r="AK18" s="15">
        <f t="shared" si="3"/>
        <v>0</v>
      </c>
    </row>
    <row r="19" spans="1:37" ht="15" x14ac:dyDescent="0.3"/>
    <row r="20" spans="1:37" x14ac:dyDescent="0.3">
      <c r="A20" s="22" t="s">
        <v>88</v>
      </c>
      <c r="B20" s="22"/>
    </row>
    <row r="21" spans="1:37" x14ac:dyDescent="0.3">
      <c r="A21" s="22" t="s">
        <v>89</v>
      </c>
      <c r="B21" s="22"/>
      <c r="I21" s="23"/>
      <c r="J21" s="23"/>
    </row>
    <row r="22" spans="1:37" x14ac:dyDescent="0.3">
      <c r="A22" s="22" t="s">
        <v>87</v>
      </c>
      <c r="B22" s="22"/>
      <c r="C22" s="22"/>
    </row>
    <row r="23" spans="1:37" x14ac:dyDescent="0.3">
      <c r="A23" s="22" t="s">
        <v>78</v>
      </c>
      <c r="B23" s="22"/>
      <c r="C23" s="22"/>
      <c r="D23" s="22"/>
    </row>
    <row r="24" spans="1:37" x14ac:dyDescent="0.3">
      <c r="A24" s="22" t="s">
        <v>74</v>
      </c>
      <c r="B24" s="22"/>
    </row>
    <row r="25" spans="1:37" s="6" customFormat="1" ht="16.5" x14ac:dyDescent="0.25">
      <c r="A25" s="21" t="s">
        <v>19</v>
      </c>
      <c r="B25" s="21"/>
      <c r="C25" s="21"/>
      <c r="U25" s="21" t="s">
        <v>20</v>
      </c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</row>
    <row r="29" spans="1:37" s="7" customFormat="1" x14ac:dyDescent="0.3">
      <c r="A29" s="19" t="s">
        <v>8</v>
      </c>
      <c r="B29" s="19"/>
      <c r="C29" s="19"/>
      <c r="U29" s="19" t="s">
        <v>4</v>
      </c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</row>
  </sheetData>
  <mergeCells count="13">
    <mergeCell ref="A29:C29"/>
    <mergeCell ref="U29:AK29"/>
    <mergeCell ref="A1:E1"/>
    <mergeCell ref="A2:E2"/>
    <mergeCell ref="A4:AK4"/>
    <mergeCell ref="A20:B20"/>
    <mergeCell ref="A21:B21"/>
    <mergeCell ref="I21:J21"/>
    <mergeCell ref="A22:C22"/>
    <mergeCell ref="A23:D23"/>
    <mergeCell ref="A24:B24"/>
    <mergeCell ref="A25:C25"/>
    <mergeCell ref="U25:AK25"/>
  </mergeCells>
  <pageMargins left="0.11811023622047245" right="0.11811023622047245" top="0.35433070866141736" bottom="0.35433070866141736" header="0.31496062992125984" footer="0.31496062992125984"/>
  <pageSetup paperSize="9" scale="8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tabSelected="1" workbookViewId="0">
      <selection activeCell="K16" sqref="K16"/>
    </sheetView>
  </sheetViews>
  <sheetFormatPr defaultRowHeight="15" x14ac:dyDescent="0.3"/>
  <cols>
    <col min="1" max="1" width="6" style="1" customWidth="1"/>
    <col min="2" max="2" width="24.42578125" style="1" customWidth="1"/>
    <col min="3" max="5" width="3.140625" style="1" bestFit="1" customWidth="1"/>
    <col min="6" max="8" width="4.85546875" style="1" bestFit="1" customWidth="1"/>
    <col min="9" max="11" width="3.140625" style="1" bestFit="1" customWidth="1"/>
    <col min="12" max="12" width="4.140625" style="1" bestFit="1" customWidth="1"/>
    <col min="13" max="15" width="4.85546875" style="1" bestFit="1" customWidth="1"/>
    <col min="16" max="21" width="4.140625" style="1" bestFit="1" customWidth="1"/>
    <col min="22" max="24" width="4.85546875" style="1" bestFit="1" customWidth="1"/>
    <col min="25" max="26" width="4.140625" style="1" bestFit="1" customWidth="1"/>
    <col min="27" max="29" width="4.85546875" style="1" bestFit="1" customWidth="1"/>
    <col min="30" max="31" width="4.140625" style="1" bestFit="1" customWidth="1"/>
    <col min="32" max="32" width="4.140625" style="1" customWidth="1"/>
    <col min="33" max="33" width="4.140625" style="1" bestFit="1" customWidth="1"/>
    <col min="34" max="34" width="5.140625" style="1" bestFit="1" customWidth="1"/>
    <col min="35" max="35" width="3.140625" style="1" bestFit="1" customWidth="1"/>
    <col min="36" max="36" width="3.28515625" style="1" bestFit="1" customWidth="1"/>
    <col min="37" max="37" width="5.140625" style="1" bestFit="1" customWidth="1"/>
    <col min="38" max="16384" width="9.140625" style="1"/>
  </cols>
  <sheetData>
    <row r="1" spans="1:37" ht="18.75" x14ac:dyDescent="0.3">
      <c r="A1" s="20" t="s">
        <v>0</v>
      </c>
      <c r="B1" s="20"/>
      <c r="C1" s="20"/>
      <c r="D1" s="20"/>
      <c r="E1" s="20"/>
    </row>
    <row r="2" spans="1:37" ht="18.75" x14ac:dyDescent="0.3">
      <c r="A2" s="21" t="s">
        <v>1</v>
      </c>
      <c r="B2" s="21"/>
      <c r="C2" s="21"/>
      <c r="D2" s="21"/>
      <c r="E2" s="21"/>
    </row>
    <row r="3" spans="1:37" ht="18.75" hidden="1" x14ac:dyDescent="0.3"/>
    <row r="4" spans="1:37" ht="18.75" x14ac:dyDescent="0.3">
      <c r="A4" s="19" t="s">
        <v>72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7" s="7" customFormat="1" ht="18.75" x14ac:dyDescent="0.3">
      <c r="A6" s="8" t="s">
        <v>2</v>
      </c>
      <c r="B6" s="8" t="s">
        <v>3</v>
      </c>
      <c r="C6" s="8">
        <v>1</v>
      </c>
      <c r="D6" s="9">
        <v>2</v>
      </c>
      <c r="E6" s="9">
        <v>3</v>
      </c>
      <c r="F6" s="9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14">
        <v>11</v>
      </c>
      <c r="N6" s="14">
        <v>12</v>
      </c>
      <c r="O6" s="14">
        <v>13</v>
      </c>
      <c r="P6" s="14">
        <v>14</v>
      </c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4">
        <v>21</v>
      </c>
      <c r="X6" s="14">
        <v>22</v>
      </c>
      <c r="Y6" s="14">
        <v>23</v>
      </c>
      <c r="Z6" s="14">
        <v>24</v>
      </c>
      <c r="AA6" s="14">
        <v>25</v>
      </c>
      <c r="AB6" s="14">
        <v>26</v>
      </c>
      <c r="AC6" s="14">
        <v>27</v>
      </c>
      <c r="AD6" s="14">
        <v>28</v>
      </c>
      <c r="AE6" s="14">
        <v>29</v>
      </c>
      <c r="AF6" s="14">
        <v>30</v>
      </c>
      <c r="AG6" s="14">
        <v>31</v>
      </c>
      <c r="AH6" s="14" t="s">
        <v>23</v>
      </c>
      <c r="AI6" s="14" t="s">
        <v>17</v>
      </c>
      <c r="AJ6" s="14" t="s">
        <v>16</v>
      </c>
      <c r="AK6" s="14" t="s">
        <v>21</v>
      </c>
    </row>
    <row r="7" spans="1:37" ht="18.75" x14ac:dyDescent="0.3">
      <c r="A7" s="3">
        <v>1</v>
      </c>
      <c r="B7" s="3" t="s">
        <v>4</v>
      </c>
      <c r="C7" s="3" t="s">
        <v>15</v>
      </c>
      <c r="D7" s="3" t="s">
        <v>15</v>
      </c>
      <c r="E7" s="3" t="s">
        <v>15</v>
      </c>
      <c r="F7" s="3" t="s">
        <v>15</v>
      </c>
      <c r="G7" s="3" t="s">
        <v>15</v>
      </c>
      <c r="H7" s="3" t="s">
        <v>15</v>
      </c>
      <c r="I7" s="3" t="s">
        <v>15</v>
      </c>
      <c r="J7" s="3" t="s">
        <v>15</v>
      </c>
      <c r="K7" s="3" t="s">
        <v>15</v>
      </c>
      <c r="L7" s="3" t="s">
        <v>15</v>
      </c>
      <c r="M7" s="3" t="s">
        <v>15</v>
      </c>
      <c r="N7" s="3" t="s">
        <v>17</v>
      </c>
      <c r="O7" s="3" t="s">
        <v>17</v>
      </c>
      <c r="P7" s="3" t="s">
        <v>15</v>
      </c>
      <c r="Q7" s="3" t="s">
        <v>15</v>
      </c>
      <c r="R7" s="3" t="s">
        <v>15</v>
      </c>
      <c r="S7" s="3" t="s">
        <v>15</v>
      </c>
      <c r="T7" s="3" t="s">
        <v>15</v>
      </c>
      <c r="U7" s="3" t="s">
        <v>15</v>
      </c>
      <c r="V7" s="3" t="s">
        <v>15</v>
      </c>
      <c r="W7" s="3" t="s">
        <v>15</v>
      </c>
      <c r="X7" s="3" t="s">
        <v>15</v>
      </c>
      <c r="Y7" s="3" t="s">
        <v>15</v>
      </c>
      <c r="Z7" s="3" t="s">
        <v>15</v>
      </c>
      <c r="AA7" s="3" t="s">
        <v>15</v>
      </c>
      <c r="AB7" s="3" t="s">
        <v>15</v>
      </c>
      <c r="AC7" s="3" t="s">
        <v>16</v>
      </c>
      <c r="AD7" s="3" t="s">
        <v>15</v>
      </c>
      <c r="AE7" s="3" t="s">
        <v>15</v>
      </c>
      <c r="AF7" s="3" t="s">
        <v>15</v>
      </c>
      <c r="AG7" s="3" t="s">
        <v>15</v>
      </c>
      <c r="AH7" s="15">
        <f t="shared" ref="AH7:AH18" si="0">COUNTIF(C7:AG7,"X")</f>
        <v>28</v>
      </c>
      <c r="AI7" s="15">
        <f t="shared" ref="AI7:AI18" si="1">COUNTIF(C7:AG7,"T")</f>
        <v>2</v>
      </c>
      <c r="AJ7" s="15">
        <f t="shared" ref="AJ7:AJ18" si="2">COUNTIF(C7:AG7,"N")</f>
        <v>1</v>
      </c>
      <c r="AK7" s="15">
        <f t="shared" ref="AK7:AK18" si="3">COUNTIF(C7:AG7,"CT")</f>
        <v>0</v>
      </c>
    </row>
    <row r="8" spans="1:37" ht="18.75" x14ac:dyDescent="0.3">
      <c r="A8" s="3">
        <v>2</v>
      </c>
      <c r="B8" s="3" t="s">
        <v>5</v>
      </c>
      <c r="C8" s="3" t="s">
        <v>15</v>
      </c>
      <c r="D8" s="3" t="s">
        <v>15</v>
      </c>
      <c r="E8" s="3" t="s">
        <v>15</v>
      </c>
      <c r="F8" s="3" t="s">
        <v>21</v>
      </c>
      <c r="G8" s="3" t="s">
        <v>21</v>
      </c>
      <c r="H8" s="3" t="s">
        <v>21</v>
      </c>
      <c r="I8" s="3" t="s">
        <v>15</v>
      </c>
      <c r="J8" s="3" t="s">
        <v>15</v>
      </c>
      <c r="K8" s="3" t="s">
        <v>15</v>
      </c>
      <c r="L8" s="3" t="s">
        <v>15</v>
      </c>
      <c r="M8" s="3" t="s">
        <v>15</v>
      </c>
      <c r="N8" s="3" t="s">
        <v>15</v>
      </c>
      <c r="O8" s="3" t="s">
        <v>15</v>
      </c>
      <c r="P8" s="3" t="s">
        <v>15</v>
      </c>
      <c r="Q8" s="3" t="s">
        <v>15</v>
      </c>
      <c r="R8" s="3" t="s">
        <v>15</v>
      </c>
      <c r="S8" s="3" t="s">
        <v>15</v>
      </c>
      <c r="T8" s="3" t="s">
        <v>15</v>
      </c>
      <c r="U8" s="3" t="s">
        <v>16</v>
      </c>
      <c r="V8" s="3" t="s">
        <v>16</v>
      </c>
      <c r="W8" s="3" t="s">
        <v>15</v>
      </c>
      <c r="X8" s="3" t="s">
        <v>15</v>
      </c>
      <c r="Y8" s="3" t="s">
        <v>15</v>
      </c>
      <c r="Z8" s="3" t="s">
        <v>15</v>
      </c>
      <c r="AA8" s="3" t="s">
        <v>21</v>
      </c>
      <c r="AB8" s="3" t="s">
        <v>21</v>
      </c>
      <c r="AC8" s="3" t="s">
        <v>21</v>
      </c>
      <c r="AD8" s="3" t="s">
        <v>15</v>
      </c>
      <c r="AE8" s="3" t="s">
        <v>15</v>
      </c>
      <c r="AF8" s="3" t="s">
        <v>15</v>
      </c>
      <c r="AG8" s="3" t="s">
        <v>15</v>
      </c>
      <c r="AH8" s="15">
        <f t="shared" si="0"/>
        <v>23</v>
      </c>
      <c r="AI8" s="15">
        <f t="shared" si="1"/>
        <v>0</v>
      </c>
      <c r="AJ8" s="15">
        <f t="shared" si="2"/>
        <v>2</v>
      </c>
      <c r="AK8" s="15">
        <f t="shared" si="3"/>
        <v>6</v>
      </c>
    </row>
    <row r="9" spans="1:37" ht="18.75" x14ac:dyDescent="0.3">
      <c r="A9" s="3">
        <v>3</v>
      </c>
      <c r="B9" s="3" t="s">
        <v>6</v>
      </c>
      <c r="C9" s="3" t="s">
        <v>15</v>
      </c>
      <c r="D9" s="3" t="s">
        <v>15</v>
      </c>
      <c r="E9" s="3" t="s">
        <v>15</v>
      </c>
      <c r="F9" s="3" t="s">
        <v>15</v>
      </c>
      <c r="G9" s="3" t="s">
        <v>15</v>
      </c>
      <c r="H9" s="3" t="s">
        <v>15</v>
      </c>
      <c r="I9" s="3" t="s">
        <v>15</v>
      </c>
      <c r="J9" s="3" t="s">
        <v>15</v>
      </c>
      <c r="K9" s="3" t="s">
        <v>15</v>
      </c>
      <c r="L9" s="3" t="s">
        <v>15</v>
      </c>
      <c r="M9" s="3" t="s">
        <v>15</v>
      </c>
      <c r="N9" s="3" t="s">
        <v>16</v>
      </c>
      <c r="O9" s="3" t="s">
        <v>15</v>
      </c>
      <c r="P9" s="3" t="s">
        <v>15</v>
      </c>
      <c r="Q9" s="3" t="s">
        <v>15</v>
      </c>
      <c r="R9" s="3" t="s">
        <v>15</v>
      </c>
      <c r="S9" s="3" t="s">
        <v>15</v>
      </c>
      <c r="T9" s="3" t="s">
        <v>15</v>
      </c>
      <c r="U9" s="3" t="s">
        <v>17</v>
      </c>
      <c r="V9" s="3" t="s">
        <v>17</v>
      </c>
      <c r="W9" s="3" t="s">
        <v>15</v>
      </c>
      <c r="X9" s="3" t="s">
        <v>15</v>
      </c>
      <c r="Y9" s="3" t="s">
        <v>15</v>
      </c>
      <c r="Z9" s="3" t="s">
        <v>15</v>
      </c>
      <c r="AA9" s="3" t="s">
        <v>15</v>
      </c>
      <c r="AB9" s="3" t="s">
        <v>15</v>
      </c>
      <c r="AC9" s="3" t="s">
        <v>15</v>
      </c>
      <c r="AD9" s="3" t="s">
        <v>15</v>
      </c>
      <c r="AE9" s="3" t="s">
        <v>15</v>
      </c>
      <c r="AF9" s="3" t="s">
        <v>15</v>
      </c>
      <c r="AG9" s="3" t="s">
        <v>15</v>
      </c>
      <c r="AH9" s="15">
        <f t="shared" si="0"/>
        <v>28</v>
      </c>
      <c r="AI9" s="15">
        <f t="shared" si="1"/>
        <v>2</v>
      </c>
      <c r="AJ9" s="15">
        <f t="shared" si="2"/>
        <v>1</v>
      </c>
      <c r="AK9" s="15">
        <f t="shared" si="3"/>
        <v>0</v>
      </c>
    </row>
    <row r="10" spans="1:37" ht="18.75" x14ac:dyDescent="0.3">
      <c r="A10" s="3">
        <v>4</v>
      </c>
      <c r="B10" s="3" t="s">
        <v>7</v>
      </c>
      <c r="C10" s="3" t="s">
        <v>15</v>
      </c>
      <c r="D10" s="3" t="s">
        <v>15</v>
      </c>
      <c r="E10" s="3" t="s">
        <v>15</v>
      </c>
      <c r="F10" s="3" t="s">
        <v>15</v>
      </c>
      <c r="G10" s="3" t="s">
        <v>15</v>
      </c>
      <c r="H10" s="3" t="s">
        <v>15</v>
      </c>
      <c r="I10" s="3" t="s">
        <v>15</v>
      </c>
      <c r="J10" s="3" t="s">
        <v>15</v>
      </c>
      <c r="K10" s="3" t="s">
        <v>15</v>
      </c>
      <c r="L10" s="3" t="s">
        <v>15</v>
      </c>
      <c r="M10" s="3" t="s">
        <v>21</v>
      </c>
      <c r="N10" s="3" t="s">
        <v>21</v>
      </c>
      <c r="O10" s="3" t="s">
        <v>21</v>
      </c>
      <c r="P10" s="3" t="s">
        <v>15</v>
      </c>
      <c r="Q10" s="3" t="s">
        <v>15</v>
      </c>
      <c r="R10" s="3" t="s">
        <v>15</v>
      </c>
      <c r="S10" s="3" t="s">
        <v>15</v>
      </c>
      <c r="T10" s="3" t="s">
        <v>15</v>
      </c>
      <c r="U10" s="3" t="s">
        <v>16</v>
      </c>
      <c r="V10" s="3" t="s">
        <v>21</v>
      </c>
      <c r="W10" s="3" t="s">
        <v>21</v>
      </c>
      <c r="X10" s="3" t="s">
        <v>21</v>
      </c>
      <c r="Y10" s="3" t="s">
        <v>15</v>
      </c>
      <c r="Z10" s="3" t="s">
        <v>15</v>
      </c>
      <c r="AA10" s="3" t="s">
        <v>15</v>
      </c>
      <c r="AB10" s="3" t="s">
        <v>16</v>
      </c>
      <c r="AC10" s="3" t="s">
        <v>16</v>
      </c>
      <c r="AD10" s="3" t="s">
        <v>15</v>
      </c>
      <c r="AE10" s="3" t="s">
        <v>15</v>
      </c>
      <c r="AF10" s="3" t="s">
        <v>15</v>
      </c>
      <c r="AG10" s="3" t="s">
        <v>15</v>
      </c>
      <c r="AH10" s="15">
        <f t="shared" si="0"/>
        <v>22</v>
      </c>
      <c r="AI10" s="15">
        <f t="shared" si="1"/>
        <v>0</v>
      </c>
      <c r="AJ10" s="15">
        <f t="shared" si="2"/>
        <v>3</v>
      </c>
      <c r="AK10" s="15">
        <f t="shared" si="3"/>
        <v>6</v>
      </c>
    </row>
    <row r="11" spans="1:37" ht="18.75" x14ac:dyDescent="0.3">
      <c r="A11" s="3">
        <v>5</v>
      </c>
      <c r="B11" s="3" t="s">
        <v>8</v>
      </c>
      <c r="C11" s="3" t="s">
        <v>15</v>
      </c>
      <c r="D11" s="3" t="s">
        <v>15</v>
      </c>
      <c r="E11" s="3" t="s">
        <v>15</v>
      </c>
      <c r="F11" s="3" t="s">
        <v>21</v>
      </c>
      <c r="G11" s="3" t="s">
        <v>21</v>
      </c>
      <c r="H11" s="3" t="s">
        <v>21</v>
      </c>
      <c r="I11" s="3" t="s">
        <v>15</v>
      </c>
      <c r="J11" s="3" t="s">
        <v>15</v>
      </c>
      <c r="K11" s="3" t="s">
        <v>15</v>
      </c>
      <c r="L11" s="3" t="s">
        <v>15</v>
      </c>
      <c r="M11" s="3" t="s">
        <v>15</v>
      </c>
      <c r="N11" s="3" t="s">
        <v>17</v>
      </c>
      <c r="O11" s="3" t="s">
        <v>17</v>
      </c>
      <c r="P11" s="3" t="s">
        <v>15</v>
      </c>
      <c r="Q11" s="3" t="s">
        <v>15</v>
      </c>
      <c r="R11" s="3" t="s">
        <v>15</v>
      </c>
      <c r="S11" s="3" t="s">
        <v>15</v>
      </c>
      <c r="T11" s="3" t="s">
        <v>15</v>
      </c>
      <c r="U11" s="3" t="s">
        <v>15</v>
      </c>
      <c r="V11" s="3" t="s">
        <v>15</v>
      </c>
      <c r="W11" s="3" t="s">
        <v>15</v>
      </c>
      <c r="X11" s="3" t="s">
        <v>15</v>
      </c>
      <c r="Y11" s="3" t="s">
        <v>15</v>
      </c>
      <c r="Z11" s="3" t="s">
        <v>15</v>
      </c>
      <c r="AA11" s="3" t="s">
        <v>21</v>
      </c>
      <c r="AB11" s="3" t="s">
        <v>21</v>
      </c>
      <c r="AC11" s="3" t="s">
        <v>21</v>
      </c>
      <c r="AD11" s="3" t="s">
        <v>15</v>
      </c>
      <c r="AE11" s="3" t="s">
        <v>15</v>
      </c>
      <c r="AF11" s="3" t="s">
        <v>15</v>
      </c>
      <c r="AG11" s="3" t="s">
        <v>15</v>
      </c>
      <c r="AH11" s="15">
        <f t="shared" si="0"/>
        <v>23</v>
      </c>
      <c r="AI11" s="15">
        <f t="shared" si="1"/>
        <v>2</v>
      </c>
      <c r="AJ11" s="15">
        <f t="shared" si="2"/>
        <v>0</v>
      </c>
      <c r="AK11" s="15">
        <f t="shared" si="3"/>
        <v>6</v>
      </c>
    </row>
    <row r="12" spans="1:37" ht="18.75" x14ac:dyDescent="0.3">
      <c r="A12" s="3">
        <v>6</v>
      </c>
      <c r="B12" s="3" t="s">
        <v>9</v>
      </c>
      <c r="C12" s="3" t="s">
        <v>15</v>
      </c>
      <c r="D12" s="3" t="s">
        <v>15</v>
      </c>
      <c r="E12" s="3" t="s">
        <v>15</v>
      </c>
      <c r="F12" s="3" t="s">
        <v>21</v>
      </c>
      <c r="G12" s="3" t="s">
        <v>21</v>
      </c>
      <c r="H12" s="3" t="s">
        <v>21</v>
      </c>
      <c r="I12" s="3" t="s">
        <v>15</v>
      </c>
      <c r="J12" s="3" t="s">
        <v>15</v>
      </c>
      <c r="K12" s="3" t="s">
        <v>15</v>
      </c>
      <c r="L12" s="3" t="s">
        <v>15</v>
      </c>
      <c r="M12" s="3" t="s">
        <v>15</v>
      </c>
      <c r="N12" s="3" t="s">
        <v>16</v>
      </c>
      <c r="O12" s="3" t="s">
        <v>15</v>
      </c>
      <c r="P12" s="3" t="s">
        <v>15</v>
      </c>
      <c r="Q12" s="3" t="s">
        <v>15</v>
      </c>
      <c r="R12" s="3" t="s">
        <v>15</v>
      </c>
      <c r="S12" s="3" t="s">
        <v>15</v>
      </c>
      <c r="T12" s="3" t="s">
        <v>15</v>
      </c>
      <c r="U12" s="3" t="s">
        <v>16</v>
      </c>
      <c r="V12" s="3" t="s">
        <v>15</v>
      </c>
      <c r="W12" s="3" t="s">
        <v>15</v>
      </c>
      <c r="X12" s="3" t="s">
        <v>15</v>
      </c>
      <c r="Y12" s="3" t="s">
        <v>15</v>
      </c>
      <c r="Z12" s="3" t="s">
        <v>15</v>
      </c>
      <c r="AA12" s="3" t="s">
        <v>21</v>
      </c>
      <c r="AB12" s="3" t="s">
        <v>21</v>
      </c>
      <c r="AC12" s="3" t="s">
        <v>21</v>
      </c>
      <c r="AD12" s="3" t="s">
        <v>15</v>
      </c>
      <c r="AE12" s="3" t="s">
        <v>15</v>
      </c>
      <c r="AF12" s="3" t="s">
        <v>15</v>
      </c>
      <c r="AG12" s="3" t="s">
        <v>15</v>
      </c>
      <c r="AH12" s="15">
        <f t="shared" si="0"/>
        <v>23</v>
      </c>
      <c r="AI12" s="15">
        <f t="shared" si="1"/>
        <v>0</v>
      </c>
      <c r="AJ12" s="15">
        <f t="shared" si="2"/>
        <v>2</v>
      </c>
      <c r="AK12" s="15">
        <f t="shared" si="3"/>
        <v>6</v>
      </c>
    </row>
    <row r="13" spans="1:37" ht="18.75" x14ac:dyDescent="0.3">
      <c r="A13" s="3">
        <v>7</v>
      </c>
      <c r="B13" s="3" t="s">
        <v>10</v>
      </c>
      <c r="C13" s="3" t="s">
        <v>15</v>
      </c>
      <c r="D13" s="3" t="s">
        <v>15</v>
      </c>
      <c r="E13" s="3" t="s">
        <v>15</v>
      </c>
      <c r="F13" s="3" t="s">
        <v>15</v>
      </c>
      <c r="G13" s="3" t="s">
        <v>16</v>
      </c>
      <c r="H13" s="3" t="s">
        <v>16</v>
      </c>
      <c r="I13" s="3" t="s">
        <v>15</v>
      </c>
      <c r="J13" s="3" t="s">
        <v>15</v>
      </c>
      <c r="K13" s="3" t="s">
        <v>15</v>
      </c>
      <c r="L13" s="3" t="s">
        <v>15</v>
      </c>
      <c r="M13" s="3" t="s">
        <v>21</v>
      </c>
      <c r="N13" s="3" t="s">
        <v>21</v>
      </c>
      <c r="O13" s="3" t="s">
        <v>21</v>
      </c>
      <c r="P13" s="3" t="s">
        <v>15</v>
      </c>
      <c r="Q13" s="3" t="s">
        <v>15</v>
      </c>
      <c r="R13" s="3" t="s">
        <v>15</v>
      </c>
      <c r="S13" s="3" t="s">
        <v>15</v>
      </c>
      <c r="T13" s="3" t="s">
        <v>15</v>
      </c>
      <c r="U13" s="3" t="s">
        <v>15</v>
      </c>
      <c r="V13" s="3" t="s">
        <v>21</v>
      </c>
      <c r="W13" s="3" t="s">
        <v>21</v>
      </c>
      <c r="X13" s="3" t="s">
        <v>21</v>
      </c>
      <c r="Y13" s="3" t="s">
        <v>15</v>
      </c>
      <c r="Z13" s="3" t="s">
        <v>15</v>
      </c>
      <c r="AA13" s="3" t="s">
        <v>15</v>
      </c>
      <c r="AB13" s="3" t="s">
        <v>16</v>
      </c>
      <c r="AC13" s="3" t="s">
        <v>15</v>
      </c>
      <c r="AD13" s="3" t="s">
        <v>15</v>
      </c>
      <c r="AE13" s="3" t="s">
        <v>15</v>
      </c>
      <c r="AF13" s="3" t="s">
        <v>15</v>
      </c>
      <c r="AG13" s="3" t="s">
        <v>15</v>
      </c>
      <c r="AH13" s="15">
        <f t="shared" si="0"/>
        <v>22</v>
      </c>
      <c r="AI13" s="15">
        <f t="shared" si="1"/>
        <v>0</v>
      </c>
      <c r="AJ13" s="15">
        <f t="shared" si="2"/>
        <v>3</v>
      </c>
      <c r="AK13" s="15">
        <f t="shared" si="3"/>
        <v>6</v>
      </c>
    </row>
    <row r="14" spans="1:37" ht="18.75" x14ac:dyDescent="0.3">
      <c r="A14" s="3">
        <v>8</v>
      </c>
      <c r="B14" s="3" t="s">
        <v>11</v>
      </c>
      <c r="C14" s="3" t="s">
        <v>15</v>
      </c>
      <c r="D14" s="3" t="s">
        <v>15</v>
      </c>
      <c r="E14" s="3" t="s">
        <v>15</v>
      </c>
      <c r="F14" s="3" t="s">
        <v>15</v>
      </c>
      <c r="G14" s="3" t="s">
        <v>16</v>
      </c>
      <c r="H14" s="3" t="s">
        <v>15</v>
      </c>
      <c r="I14" s="3" t="s">
        <v>15</v>
      </c>
      <c r="J14" s="3" t="s">
        <v>15</v>
      </c>
      <c r="K14" s="3" t="s">
        <v>15</v>
      </c>
      <c r="L14" s="3" t="s">
        <v>15</v>
      </c>
      <c r="M14" s="3" t="s">
        <v>15</v>
      </c>
      <c r="N14" s="3" t="s">
        <v>15</v>
      </c>
      <c r="O14" s="3" t="s">
        <v>15</v>
      </c>
      <c r="P14" s="3" t="s">
        <v>15</v>
      </c>
      <c r="Q14" s="3" t="s">
        <v>15</v>
      </c>
      <c r="R14" s="3" t="s">
        <v>15</v>
      </c>
      <c r="S14" s="3" t="s">
        <v>15</v>
      </c>
      <c r="T14" s="3" t="s">
        <v>15</v>
      </c>
      <c r="U14" s="3" t="s">
        <v>17</v>
      </c>
      <c r="V14" s="3" t="s">
        <v>17</v>
      </c>
      <c r="W14" s="3" t="s">
        <v>15</v>
      </c>
      <c r="X14" s="3" t="s">
        <v>15</v>
      </c>
      <c r="Y14" s="3" t="s">
        <v>15</v>
      </c>
      <c r="Z14" s="3" t="s">
        <v>15</v>
      </c>
      <c r="AA14" s="3" t="s">
        <v>15</v>
      </c>
      <c r="AB14" s="3" t="s">
        <v>15</v>
      </c>
      <c r="AC14" s="3" t="s">
        <v>15</v>
      </c>
      <c r="AD14" s="3" t="s">
        <v>15</v>
      </c>
      <c r="AE14" s="3" t="s">
        <v>15</v>
      </c>
      <c r="AF14" s="3" t="s">
        <v>15</v>
      </c>
      <c r="AG14" s="3" t="s">
        <v>15</v>
      </c>
      <c r="AH14" s="15">
        <f t="shared" si="0"/>
        <v>28</v>
      </c>
      <c r="AI14" s="15">
        <f t="shared" si="1"/>
        <v>2</v>
      </c>
      <c r="AJ14" s="15">
        <f t="shared" si="2"/>
        <v>1</v>
      </c>
      <c r="AK14" s="15">
        <f t="shared" si="3"/>
        <v>0</v>
      </c>
    </row>
    <row r="15" spans="1:37" ht="18.75" x14ac:dyDescent="0.3">
      <c r="A15" s="3">
        <v>9</v>
      </c>
      <c r="B15" s="3" t="s">
        <v>12</v>
      </c>
      <c r="C15" s="3" t="s">
        <v>15</v>
      </c>
      <c r="D15" s="3" t="s">
        <v>15</v>
      </c>
      <c r="E15" s="3" t="s">
        <v>15</v>
      </c>
      <c r="F15" s="3" t="s">
        <v>15</v>
      </c>
      <c r="G15" s="3" t="s">
        <v>15</v>
      </c>
      <c r="H15" s="3" t="s">
        <v>15</v>
      </c>
      <c r="I15" s="3" t="s">
        <v>15</v>
      </c>
      <c r="J15" s="3" t="s">
        <v>15</v>
      </c>
      <c r="K15" s="3" t="s">
        <v>15</v>
      </c>
      <c r="L15" s="3" t="s">
        <v>15</v>
      </c>
      <c r="M15" s="3" t="s">
        <v>15</v>
      </c>
      <c r="N15" s="3" t="s">
        <v>15</v>
      </c>
      <c r="O15" s="3" t="s">
        <v>15</v>
      </c>
      <c r="P15" s="3" t="s">
        <v>15</v>
      </c>
      <c r="Q15" s="3" t="s">
        <v>15</v>
      </c>
      <c r="R15" s="3" t="s">
        <v>15</v>
      </c>
      <c r="S15" s="3" t="s">
        <v>15</v>
      </c>
      <c r="T15" s="3" t="s">
        <v>15</v>
      </c>
      <c r="U15" s="3" t="s">
        <v>17</v>
      </c>
      <c r="V15" s="3" t="s">
        <v>17</v>
      </c>
      <c r="W15" s="3" t="s">
        <v>15</v>
      </c>
      <c r="X15" s="3" t="s">
        <v>15</v>
      </c>
      <c r="Y15" s="3" t="s">
        <v>15</v>
      </c>
      <c r="Z15" s="3" t="s">
        <v>15</v>
      </c>
      <c r="AA15" s="3" t="s">
        <v>15</v>
      </c>
      <c r="AB15" s="3" t="s">
        <v>16</v>
      </c>
      <c r="AC15" s="3" t="s">
        <v>15</v>
      </c>
      <c r="AD15" s="3" t="s">
        <v>15</v>
      </c>
      <c r="AE15" s="3" t="s">
        <v>15</v>
      </c>
      <c r="AF15" s="3" t="s">
        <v>15</v>
      </c>
      <c r="AG15" s="3" t="s">
        <v>15</v>
      </c>
      <c r="AH15" s="15">
        <f t="shared" si="0"/>
        <v>28</v>
      </c>
      <c r="AI15" s="15">
        <f t="shared" si="1"/>
        <v>2</v>
      </c>
      <c r="AJ15" s="15">
        <f t="shared" si="2"/>
        <v>1</v>
      </c>
      <c r="AK15" s="15">
        <f t="shared" si="3"/>
        <v>0</v>
      </c>
    </row>
    <row r="16" spans="1:37" ht="18.75" x14ac:dyDescent="0.3">
      <c r="A16" s="3">
        <v>10</v>
      </c>
      <c r="B16" s="3" t="s">
        <v>13</v>
      </c>
      <c r="C16" s="3" t="s">
        <v>15</v>
      </c>
      <c r="D16" s="3" t="s">
        <v>15</v>
      </c>
      <c r="E16" s="3" t="s">
        <v>15</v>
      </c>
      <c r="F16" s="3" t="s">
        <v>15</v>
      </c>
      <c r="G16" s="3" t="s">
        <v>15</v>
      </c>
      <c r="H16" s="3" t="s">
        <v>15</v>
      </c>
      <c r="I16" s="3" t="s">
        <v>15</v>
      </c>
      <c r="J16" s="3" t="s">
        <v>15</v>
      </c>
      <c r="K16" s="3" t="s">
        <v>15</v>
      </c>
      <c r="L16" s="3" t="s">
        <v>15</v>
      </c>
      <c r="M16" s="3" t="s">
        <v>15</v>
      </c>
      <c r="N16" s="3" t="s">
        <v>15</v>
      </c>
      <c r="O16" s="3" t="s">
        <v>15</v>
      </c>
      <c r="P16" s="3" t="s">
        <v>15</v>
      </c>
      <c r="Q16" s="3" t="s">
        <v>15</v>
      </c>
      <c r="R16" s="3" t="s">
        <v>15</v>
      </c>
      <c r="S16" s="3" t="s">
        <v>15</v>
      </c>
      <c r="T16" s="3" t="s">
        <v>15</v>
      </c>
      <c r="U16" s="3" t="s">
        <v>15</v>
      </c>
      <c r="V16" s="3" t="s">
        <v>16</v>
      </c>
      <c r="W16" s="3" t="s">
        <v>15</v>
      </c>
      <c r="X16" s="3" t="s">
        <v>15</v>
      </c>
      <c r="Y16" s="3" t="s">
        <v>15</v>
      </c>
      <c r="Z16" s="3" t="s">
        <v>15</v>
      </c>
      <c r="AA16" s="3" t="s">
        <v>15</v>
      </c>
      <c r="AB16" s="3" t="s">
        <v>17</v>
      </c>
      <c r="AC16" s="3" t="s">
        <v>17</v>
      </c>
      <c r="AD16" s="3" t="s">
        <v>15</v>
      </c>
      <c r="AE16" s="3" t="s">
        <v>15</v>
      </c>
      <c r="AF16" s="3" t="s">
        <v>15</v>
      </c>
      <c r="AG16" s="3" t="s">
        <v>15</v>
      </c>
      <c r="AH16" s="15">
        <f t="shared" si="0"/>
        <v>28</v>
      </c>
      <c r="AI16" s="15">
        <f t="shared" si="1"/>
        <v>2</v>
      </c>
      <c r="AJ16" s="15">
        <f t="shared" si="2"/>
        <v>1</v>
      </c>
      <c r="AK16" s="15">
        <f t="shared" si="3"/>
        <v>0</v>
      </c>
    </row>
    <row r="17" spans="1:37" ht="18.75" x14ac:dyDescent="0.3">
      <c r="A17" s="3">
        <v>11</v>
      </c>
      <c r="B17" s="15" t="s">
        <v>43</v>
      </c>
      <c r="C17" s="3" t="s">
        <v>15</v>
      </c>
      <c r="D17" s="3" t="s">
        <v>15</v>
      </c>
      <c r="E17" s="3" t="s">
        <v>15</v>
      </c>
      <c r="F17" s="3" t="s">
        <v>15</v>
      </c>
      <c r="G17" s="3" t="s">
        <v>15</v>
      </c>
      <c r="H17" s="3" t="s">
        <v>15</v>
      </c>
      <c r="I17" s="3" t="s">
        <v>15</v>
      </c>
      <c r="J17" s="3" t="s">
        <v>15</v>
      </c>
      <c r="K17" s="3" t="s">
        <v>15</v>
      </c>
      <c r="L17" s="3" t="s">
        <v>15</v>
      </c>
      <c r="M17" s="3" t="s">
        <v>21</v>
      </c>
      <c r="N17" s="3" t="s">
        <v>21</v>
      </c>
      <c r="O17" s="3" t="s">
        <v>21</v>
      </c>
      <c r="P17" s="3" t="s">
        <v>15</v>
      </c>
      <c r="Q17" s="3" t="s">
        <v>15</v>
      </c>
      <c r="R17" s="3" t="s">
        <v>15</v>
      </c>
      <c r="S17" s="3" t="s">
        <v>15</v>
      </c>
      <c r="T17" s="3" t="s">
        <v>15</v>
      </c>
      <c r="U17" s="3" t="s">
        <v>16</v>
      </c>
      <c r="V17" s="3" t="s">
        <v>21</v>
      </c>
      <c r="W17" s="3" t="s">
        <v>21</v>
      </c>
      <c r="X17" s="3" t="s">
        <v>21</v>
      </c>
      <c r="Y17" s="3" t="s">
        <v>15</v>
      </c>
      <c r="Z17" s="3" t="s">
        <v>15</v>
      </c>
      <c r="AA17" s="3" t="s">
        <v>15</v>
      </c>
      <c r="AB17" s="3" t="s">
        <v>17</v>
      </c>
      <c r="AC17" s="3" t="s">
        <v>17</v>
      </c>
      <c r="AD17" s="3" t="s">
        <v>15</v>
      </c>
      <c r="AE17" s="3" t="s">
        <v>15</v>
      </c>
      <c r="AF17" s="3" t="s">
        <v>15</v>
      </c>
      <c r="AG17" s="3" t="s">
        <v>15</v>
      </c>
      <c r="AH17" s="15">
        <f t="shared" si="0"/>
        <v>22</v>
      </c>
      <c r="AI17" s="15">
        <f t="shared" si="1"/>
        <v>2</v>
      </c>
      <c r="AJ17" s="15">
        <f t="shared" si="2"/>
        <v>1</v>
      </c>
      <c r="AK17" s="15">
        <f t="shared" si="3"/>
        <v>6</v>
      </c>
    </row>
    <row r="18" spans="1:37" ht="18.75" x14ac:dyDescent="0.3">
      <c r="A18" s="3">
        <v>12</v>
      </c>
      <c r="B18" s="15" t="s">
        <v>73</v>
      </c>
      <c r="C18" s="3" t="s">
        <v>15</v>
      </c>
      <c r="D18" s="3" t="s">
        <v>15</v>
      </c>
      <c r="E18" s="3" t="s">
        <v>15</v>
      </c>
      <c r="F18" s="3" t="s">
        <v>15</v>
      </c>
      <c r="G18" s="3" t="s">
        <v>15</v>
      </c>
      <c r="H18" s="3" t="s">
        <v>15</v>
      </c>
      <c r="I18" s="3" t="s">
        <v>15</v>
      </c>
      <c r="J18" s="3" t="s">
        <v>15</v>
      </c>
      <c r="K18" s="3" t="s">
        <v>15</v>
      </c>
      <c r="L18" s="3" t="s">
        <v>15</v>
      </c>
      <c r="M18" s="3" t="s">
        <v>15</v>
      </c>
      <c r="N18" s="3" t="s">
        <v>15</v>
      </c>
      <c r="O18" s="3" t="s">
        <v>15</v>
      </c>
      <c r="P18" s="3" t="s">
        <v>15</v>
      </c>
      <c r="Q18" s="3" t="s">
        <v>15</v>
      </c>
      <c r="R18" s="3" t="s">
        <v>15</v>
      </c>
      <c r="S18" s="3" t="s">
        <v>15</v>
      </c>
      <c r="T18" s="3" t="s">
        <v>15</v>
      </c>
      <c r="U18" s="3" t="s">
        <v>17</v>
      </c>
      <c r="V18" s="3" t="s">
        <v>17</v>
      </c>
      <c r="W18" s="3" t="s">
        <v>15</v>
      </c>
      <c r="X18" s="3" t="s">
        <v>15</v>
      </c>
      <c r="Y18" s="3" t="s">
        <v>15</v>
      </c>
      <c r="Z18" s="3" t="s">
        <v>15</v>
      </c>
      <c r="AA18" s="3" t="s">
        <v>15</v>
      </c>
      <c r="AB18" s="3" t="s">
        <v>16</v>
      </c>
      <c r="AC18" s="3" t="s">
        <v>15</v>
      </c>
      <c r="AD18" s="3" t="s">
        <v>15</v>
      </c>
      <c r="AE18" s="3" t="s">
        <v>15</v>
      </c>
      <c r="AF18" s="3" t="s">
        <v>15</v>
      </c>
      <c r="AG18" s="3" t="s">
        <v>15</v>
      </c>
      <c r="AH18" s="15">
        <f t="shared" si="0"/>
        <v>28</v>
      </c>
      <c r="AI18" s="15">
        <f t="shared" si="1"/>
        <v>2</v>
      </c>
      <c r="AJ18" s="15">
        <f t="shared" si="2"/>
        <v>1</v>
      </c>
      <c r="AK18" s="15">
        <f t="shared" si="3"/>
        <v>0</v>
      </c>
    </row>
    <row r="19" spans="1:37" ht="18.75" x14ac:dyDescent="0.3"/>
    <row r="20" spans="1:37" ht="18.75" x14ac:dyDescent="0.3">
      <c r="A20" s="22" t="s">
        <v>88</v>
      </c>
      <c r="B20" s="22"/>
    </row>
    <row r="21" spans="1:37" ht="18.75" x14ac:dyDescent="0.3">
      <c r="A21" s="22" t="s">
        <v>89</v>
      </c>
      <c r="B21" s="22"/>
      <c r="I21" s="23"/>
      <c r="J21" s="23"/>
    </row>
    <row r="22" spans="1:37" ht="18.75" x14ac:dyDescent="0.3">
      <c r="A22" s="22" t="s">
        <v>87</v>
      </c>
      <c r="B22" s="22"/>
      <c r="C22" s="22"/>
    </row>
    <row r="23" spans="1:37" ht="18.75" x14ac:dyDescent="0.3">
      <c r="A23" s="22" t="s">
        <v>78</v>
      </c>
      <c r="B23" s="22"/>
      <c r="C23" s="22"/>
      <c r="D23" s="22"/>
    </row>
    <row r="24" spans="1:37" ht="18.75" x14ac:dyDescent="0.3">
      <c r="A24" s="22" t="s">
        <v>74</v>
      </c>
      <c r="B24" s="22"/>
    </row>
    <row r="25" spans="1:37" s="6" customFormat="1" ht="16.5" x14ac:dyDescent="0.25">
      <c r="A25" s="21" t="s">
        <v>19</v>
      </c>
      <c r="B25" s="21"/>
      <c r="C25" s="21"/>
      <c r="U25" s="21" t="s">
        <v>20</v>
      </c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</row>
    <row r="29" spans="1:37" s="7" customFormat="1" ht="18.75" x14ac:dyDescent="0.3">
      <c r="A29" s="19" t="s">
        <v>8</v>
      </c>
      <c r="B29" s="19"/>
      <c r="C29" s="19"/>
      <c r="U29" s="19" t="s">
        <v>4</v>
      </c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</row>
  </sheetData>
  <mergeCells count="13">
    <mergeCell ref="A22:C22"/>
    <mergeCell ref="A23:D23"/>
    <mergeCell ref="A24:B24"/>
    <mergeCell ref="A25:C25"/>
    <mergeCell ref="U25:AK25"/>
    <mergeCell ref="A29:C29"/>
    <mergeCell ref="U29:AK29"/>
    <mergeCell ref="A1:E1"/>
    <mergeCell ref="A2:E2"/>
    <mergeCell ref="A4:AK4"/>
    <mergeCell ref="A20:B20"/>
    <mergeCell ref="A21:B21"/>
    <mergeCell ref="I21:J2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opLeftCell="A5" workbookViewId="0">
      <selection activeCell="AJ19" sqref="AJ19"/>
    </sheetView>
  </sheetViews>
  <sheetFormatPr defaultRowHeight="18.75" x14ac:dyDescent="0.3"/>
  <cols>
    <col min="1" max="1" width="6.28515625" style="1" customWidth="1"/>
    <col min="2" max="2" width="24.42578125" style="1" customWidth="1"/>
    <col min="3" max="3" width="4.42578125" style="1" customWidth="1"/>
    <col min="4" max="4" width="4.5703125" style="1" customWidth="1"/>
    <col min="5" max="7" width="4.85546875" style="1" bestFit="1" customWidth="1"/>
    <col min="8" max="11" width="3.140625" style="1" customWidth="1"/>
    <col min="12" max="24" width="3.85546875" style="1" customWidth="1"/>
    <col min="25" max="26" width="4.85546875" style="1" customWidth="1"/>
    <col min="27" max="28" width="3.85546875" style="1" customWidth="1"/>
    <col min="29" max="30" width="4.85546875" style="1" customWidth="1"/>
    <col min="31" max="32" width="3.85546875" style="1" customWidth="1"/>
    <col min="33" max="33" width="4.7109375" style="1" bestFit="1" customWidth="1"/>
    <col min="34" max="35" width="3.85546875" style="1" bestFit="1" customWidth="1"/>
    <col min="36" max="36" width="4.85546875" style="1" bestFit="1" customWidth="1"/>
    <col min="37" max="16384" width="9.140625" style="1"/>
  </cols>
  <sheetData>
    <row r="1" spans="1:36" x14ac:dyDescent="0.3">
      <c r="A1" s="20" t="s">
        <v>0</v>
      </c>
      <c r="B1" s="20"/>
      <c r="C1" s="20"/>
      <c r="D1" s="20"/>
      <c r="E1" s="20"/>
    </row>
    <row r="2" spans="1:36" x14ac:dyDescent="0.3">
      <c r="A2" s="21" t="s">
        <v>1</v>
      </c>
      <c r="B2" s="21"/>
      <c r="C2" s="21"/>
      <c r="D2" s="21"/>
      <c r="E2" s="21"/>
    </row>
    <row r="3" spans="1:36" hidden="1" x14ac:dyDescent="0.3"/>
    <row r="4" spans="1:36" x14ac:dyDescent="0.3">
      <c r="A4" s="19" t="s">
        <v>14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6" spans="1:36" x14ac:dyDescent="0.3">
      <c r="A6" s="3" t="s">
        <v>2</v>
      </c>
      <c r="B6" s="3" t="s">
        <v>3</v>
      </c>
      <c r="C6" s="3">
        <v>1</v>
      </c>
      <c r="D6" s="4">
        <v>2</v>
      </c>
      <c r="E6" s="4">
        <v>3</v>
      </c>
      <c r="F6" s="4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5">
        <v>11</v>
      </c>
      <c r="N6" s="5">
        <v>12</v>
      </c>
      <c r="O6" s="5">
        <v>13</v>
      </c>
      <c r="P6" s="5">
        <v>14</v>
      </c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  <c r="X6" s="5">
        <v>22</v>
      </c>
      <c r="Y6" s="5">
        <v>23</v>
      </c>
      <c r="Z6" s="5">
        <v>24</v>
      </c>
      <c r="AA6" s="5">
        <v>25</v>
      </c>
      <c r="AB6" s="5">
        <v>26</v>
      </c>
      <c r="AC6" s="5">
        <v>27</v>
      </c>
      <c r="AD6" s="5">
        <v>28</v>
      </c>
      <c r="AE6" s="5">
        <v>29</v>
      </c>
      <c r="AF6" s="5">
        <v>30</v>
      </c>
      <c r="AG6" s="5" t="s">
        <v>23</v>
      </c>
      <c r="AH6" s="5" t="s">
        <v>17</v>
      </c>
      <c r="AI6" s="5" t="s">
        <v>16</v>
      </c>
      <c r="AJ6" s="5" t="s">
        <v>21</v>
      </c>
    </row>
    <row r="7" spans="1:36" x14ac:dyDescent="0.3">
      <c r="A7" s="3">
        <v>1</v>
      </c>
      <c r="B7" s="3" t="s">
        <v>4</v>
      </c>
      <c r="C7" s="3" t="s">
        <v>15</v>
      </c>
      <c r="D7" s="3" t="s">
        <v>15</v>
      </c>
      <c r="E7" s="3" t="s">
        <v>21</v>
      </c>
      <c r="F7" s="3" t="s">
        <v>21</v>
      </c>
      <c r="G7" s="3" t="s">
        <v>21</v>
      </c>
      <c r="H7" s="3" t="s">
        <v>17</v>
      </c>
      <c r="I7" s="3" t="s">
        <v>17</v>
      </c>
      <c r="J7" s="3" t="s">
        <v>17</v>
      </c>
      <c r="K7" s="3" t="s">
        <v>17</v>
      </c>
      <c r="L7" s="3" t="s">
        <v>16</v>
      </c>
      <c r="M7" s="5" t="s">
        <v>16</v>
      </c>
      <c r="N7" s="5" t="s">
        <v>16</v>
      </c>
      <c r="O7" s="5" t="s">
        <v>16</v>
      </c>
      <c r="P7" s="5" t="s">
        <v>16</v>
      </c>
      <c r="Q7" s="5" t="s">
        <v>16</v>
      </c>
      <c r="R7" s="5" t="s">
        <v>16</v>
      </c>
      <c r="S7" s="5" t="s">
        <v>17</v>
      </c>
      <c r="T7" s="5" t="s">
        <v>17</v>
      </c>
      <c r="U7" s="5" t="s">
        <v>17</v>
      </c>
      <c r="V7" s="5" t="s">
        <v>17</v>
      </c>
      <c r="W7" s="5" t="s">
        <v>17</v>
      </c>
      <c r="X7" s="5" t="s">
        <v>17</v>
      </c>
      <c r="Y7" s="5" t="s">
        <v>21</v>
      </c>
      <c r="Z7" s="5" t="s">
        <v>21</v>
      </c>
      <c r="AA7" s="5" t="s">
        <v>21</v>
      </c>
      <c r="AB7" s="5" t="s">
        <v>16</v>
      </c>
      <c r="AC7" s="1" t="s">
        <v>15</v>
      </c>
      <c r="AD7" s="5" t="s">
        <v>15</v>
      </c>
      <c r="AE7" s="5" t="s">
        <v>15</v>
      </c>
      <c r="AF7" s="5" t="s">
        <v>16</v>
      </c>
      <c r="AG7" s="5">
        <f>COUNTIF(C7:AF7,"X")</f>
        <v>5</v>
      </c>
      <c r="AH7" s="5">
        <f>COUNTIF(C7:AF7,"T")</f>
        <v>10</v>
      </c>
      <c r="AI7" s="5">
        <f>COUNTIF(C7:AF7,"N")</f>
        <v>9</v>
      </c>
      <c r="AJ7" s="5">
        <f>COUNTIF(C7:AF7,"CT")</f>
        <v>6</v>
      </c>
    </row>
    <row r="8" spans="1:36" x14ac:dyDescent="0.3">
      <c r="A8" s="3">
        <v>2</v>
      </c>
      <c r="B8" s="3" t="s">
        <v>5</v>
      </c>
      <c r="C8" s="3" t="s">
        <v>15</v>
      </c>
      <c r="D8" s="3" t="s">
        <v>15</v>
      </c>
      <c r="E8" s="3" t="s">
        <v>16</v>
      </c>
      <c r="F8" s="3" t="s">
        <v>16</v>
      </c>
      <c r="G8" s="3" t="s">
        <v>16</v>
      </c>
      <c r="H8" s="3" t="s">
        <v>16</v>
      </c>
      <c r="I8" s="3" t="s">
        <v>16</v>
      </c>
      <c r="J8" s="3" t="s">
        <v>16</v>
      </c>
      <c r="K8" s="3" t="s">
        <v>16</v>
      </c>
      <c r="L8" s="3" t="s">
        <v>17</v>
      </c>
      <c r="M8" s="5" t="s">
        <v>17</v>
      </c>
      <c r="N8" s="5" t="s">
        <v>17</v>
      </c>
      <c r="O8" s="5" t="s">
        <v>17</v>
      </c>
      <c r="P8" s="5" t="s">
        <v>17</v>
      </c>
      <c r="Q8" s="5" t="s">
        <v>17</v>
      </c>
      <c r="R8" s="5" t="s">
        <v>17</v>
      </c>
      <c r="S8" s="5" t="s">
        <v>16</v>
      </c>
      <c r="T8" s="5" t="s">
        <v>16</v>
      </c>
      <c r="U8" s="5" t="s">
        <v>16</v>
      </c>
      <c r="V8" s="5" t="s">
        <v>16</v>
      </c>
      <c r="W8" s="5" t="s">
        <v>16</v>
      </c>
      <c r="X8" s="5" t="s">
        <v>16</v>
      </c>
      <c r="Y8" s="5" t="s">
        <v>15</v>
      </c>
      <c r="Z8" s="5" t="s">
        <v>15</v>
      </c>
      <c r="AA8" s="5" t="s">
        <v>16</v>
      </c>
      <c r="AB8" s="5" t="s">
        <v>17</v>
      </c>
      <c r="AC8" s="5" t="s">
        <v>15</v>
      </c>
      <c r="AD8" s="5" t="s">
        <v>15</v>
      </c>
      <c r="AE8" s="5" t="s">
        <v>15</v>
      </c>
      <c r="AF8" s="5" t="s">
        <v>17</v>
      </c>
      <c r="AG8" s="5">
        <f t="shared" ref="AG8:AG16" si="0">COUNTIF(C8:AF8,"X")</f>
        <v>7</v>
      </c>
      <c r="AH8" s="5">
        <f t="shared" ref="AH8:AH15" si="1">COUNTIF(C8:AF8,"T")</f>
        <v>9</v>
      </c>
      <c r="AI8" s="5">
        <f t="shared" ref="AI8:AI16" si="2">COUNTIF(C8:AF8,"N")</f>
        <v>14</v>
      </c>
      <c r="AJ8" s="5">
        <f t="shared" ref="AJ8:AJ16" si="3">COUNTIF(C8:AF8,"CT")</f>
        <v>0</v>
      </c>
    </row>
    <row r="9" spans="1:36" x14ac:dyDescent="0.3">
      <c r="A9" s="3">
        <v>3</v>
      </c>
      <c r="B9" s="3" t="s">
        <v>6</v>
      </c>
      <c r="C9" s="3" t="s">
        <v>15</v>
      </c>
      <c r="D9" s="3" t="s">
        <v>15</v>
      </c>
      <c r="E9" s="3" t="s">
        <v>16</v>
      </c>
      <c r="F9" s="3" t="s">
        <v>16</v>
      </c>
      <c r="G9" s="3" t="s">
        <v>16</v>
      </c>
      <c r="H9" s="3" t="s">
        <v>16</v>
      </c>
      <c r="I9" s="3" t="s">
        <v>16</v>
      </c>
      <c r="J9" s="3" t="s">
        <v>16</v>
      </c>
      <c r="K9" s="3" t="s">
        <v>16</v>
      </c>
      <c r="L9" s="3" t="s">
        <v>17</v>
      </c>
      <c r="M9" s="5" t="s">
        <v>17</v>
      </c>
      <c r="N9" s="5" t="s">
        <v>17</v>
      </c>
      <c r="O9" s="5" t="s">
        <v>17</v>
      </c>
      <c r="P9" s="5" t="s">
        <v>17</v>
      </c>
      <c r="Q9" s="5" t="s">
        <v>17</v>
      </c>
      <c r="R9" s="5" t="s">
        <v>17</v>
      </c>
      <c r="S9" s="5" t="s">
        <v>17</v>
      </c>
      <c r="T9" s="5" t="s">
        <v>17</v>
      </c>
      <c r="U9" s="5" t="s">
        <v>17</v>
      </c>
      <c r="V9" s="5" t="s">
        <v>17</v>
      </c>
      <c r="W9" s="5" t="s">
        <v>17</v>
      </c>
      <c r="X9" s="5" t="s">
        <v>17</v>
      </c>
      <c r="Y9" s="5" t="s">
        <v>15</v>
      </c>
      <c r="Z9" s="5" t="s">
        <v>15</v>
      </c>
      <c r="AA9" s="5" t="s">
        <v>16</v>
      </c>
      <c r="AB9" s="5" t="s">
        <v>16</v>
      </c>
      <c r="AC9" s="5" t="s">
        <v>15</v>
      </c>
      <c r="AD9" s="5" t="s">
        <v>15</v>
      </c>
      <c r="AE9" s="5" t="s">
        <v>15</v>
      </c>
      <c r="AF9" s="5" t="s">
        <v>17</v>
      </c>
      <c r="AG9" s="5">
        <f t="shared" si="0"/>
        <v>7</v>
      </c>
      <c r="AH9" s="5">
        <f t="shared" si="1"/>
        <v>14</v>
      </c>
      <c r="AI9" s="5">
        <f t="shared" si="2"/>
        <v>9</v>
      </c>
      <c r="AJ9" s="5">
        <f t="shared" si="3"/>
        <v>0</v>
      </c>
    </row>
    <row r="10" spans="1:36" x14ac:dyDescent="0.3">
      <c r="A10" s="3">
        <v>4</v>
      </c>
      <c r="B10" s="3" t="s">
        <v>7</v>
      </c>
      <c r="C10" s="3" t="s">
        <v>15</v>
      </c>
      <c r="D10" s="3" t="s">
        <v>15</v>
      </c>
      <c r="E10" s="3" t="s">
        <v>21</v>
      </c>
      <c r="F10" s="3" t="s">
        <v>21</v>
      </c>
      <c r="G10" s="3" t="s">
        <v>21</v>
      </c>
      <c r="H10" s="3" t="s">
        <v>17</v>
      </c>
      <c r="I10" s="3" t="s">
        <v>17</v>
      </c>
      <c r="J10" s="3" t="s">
        <v>17</v>
      </c>
      <c r="K10" s="3" t="s">
        <v>17</v>
      </c>
      <c r="L10" s="3" t="s">
        <v>16</v>
      </c>
      <c r="M10" s="5" t="s">
        <v>16</v>
      </c>
      <c r="N10" s="5" t="s">
        <v>16</v>
      </c>
      <c r="O10" s="5" t="s">
        <v>16</v>
      </c>
      <c r="P10" s="5" t="s">
        <v>16</v>
      </c>
      <c r="Q10" s="5" t="s">
        <v>16</v>
      </c>
      <c r="R10" s="5" t="s">
        <v>16</v>
      </c>
      <c r="S10" s="5" t="s">
        <v>17</v>
      </c>
      <c r="T10" s="5" t="s">
        <v>17</v>
      </c>
      <c r="U10" s="5" t="s">
        <v>17</v>
      </c>
      <c r="V10" s="5" t="s">
        <v>17</v>
      </c>
      <c r="W10" s="5" t="s">
        <v>17</v>
      </c>
      <c r="X10" s="5" t="s">
        <v>17</v>
      </c>
      <c r="Y10" s="5" t="s">
        <v>21</v>
      </c>
      <c r="Z10" s="5" t="s">
        <v>21</v>
      </c>
      <c r="AA10" s="5" t="s">
        <v>21</v>
      </c>
      <c r="AB10" s="5" t="s">
        <v>16</v>
      </c>
      <c r="AC10" s="5" t="s">
        <v>15</v>
      </c>
      <c r="AD10" s="5" t="s">
        <v>15</v>
      </c>
      <c r="AE10" s="5" t="s">
        <v>15</v>
      </c>
      <c r="AF10" s="5" t="s">
        <v>16</v>
      </c>
      <c r="AG10" s="5">
        <f t="shared" si="0"/>
        <v>5</v>
      </c>
      <c r="AH10" s="5">
        <f t="shared" si="1"/>
        <v>10</v>
      </c>
      <c r="AI10" s="5">
        <f t="shared" si="2"/>
        <v>9</v>
      </c>
      <c r="AJ10" s="5">
        <f t="shared" si="3"/>
        <v>6</v>
      </c>
    </row>
    <row r="11" spans="1:36" x14ac:dyDescent="0.3">
      <c r="A11" s="3">
        <v>5</v>
      </c>
      <c r="B11" s="3" t="s">
        <v>8</v>
      </c>
      <c r="C11" s="3" t="s">
        <v>15</v>
      </c>
      <c r="D11" s="3" t="s">
        <v>15</v>
      </c>
      <c r="E11" s="3" t="s">
        <v>21</v>
      </c>
      <c r="F11" s="3" t="s">
        <v>21</v>
      </c>
      <c r="G11" s="3" t="s">
        <v>21</v>
      </c>
      <c r="H11" s="3" t="s">
        <v>17</v>
      </c>
      <c r="I11" s="3" t="s">
        <v>17</v>
      </c>
      <c r="J11" s="3" t="s">
        <v>17</v>
      </c>
      <c r="K11" s="3" t="s">
        <v>17</v>
      </c>
      <c r="L11" s="3" t="s">
        <v>16</v>
      </c>
      <c r="M11" s="5" t="s">
        <v>16</v>
      </c>
      <c r="N11" s="5" t="s">
        <v>16</v>
      </c>
      <c r="O11" s="5" t="s">
        <v>16</v>
      </c>
      <c r="P11" s="5" t="s">
        <v>16</v>
      </c>
      <c r="Q11" s="5" t="s">
        <v>16</v>
      </c>
      <c r="R11" s="5" t="s">
        <v>16</v>
      </c>
      <c r="S11" s="5" t="s">
        <v>17</v>
      </c>
      <c r="T11" s="5" t="s">
        <v>17</v>
      </c>
      <c r="U11" s="5" t="s">
        <v>17</v>
      </c>
      <c r="V11" s="5" t="s">
        <v>17</v>
      </c>
      <c r="W11" s="5" t="s">
        <v>17</v>
      </c>
      <c r="X11" s="5" t="s">
        <v>17</v>
      </c>
      <c r="Y11" s="5" t="s">
        <v>21</v>
      </c>
      <c r="Z11" s="5" t="s">
        <v>21</v>
      </c>
      <c r="AA11" s="5" t="s">
        <v>21</v>
      </c>
      <c r="AB11" s="5" t="s">
        <v>16</v>
      </c>
      <c r="AC11" s="5" t="s">
        <v>15</v>
      </c>
      <c r="AD11" s="5" t="s">
        <v>15</v>
      </c>
      <c r="AE11" s="5" t="s">
        <v>15</v>
      </c>
      <c r="AF11" s="5" t="s">
        <v>16</v>
      </c>
      <c r="AG11" s="5">
        <f t="shared" si="0"/>
        <v>5</v>
      </c>
      <c r="AH11" s="5">
        <f t="shared" si="1"/>
        <v>10</v>
      </c>
      <c r="AI11" s="5">
        <f t="shared" si="2"/>
        <v>9</v>
      </c>
      <c r="AJ11" s="5">
        <f t="shared" si="3"/>
        <v>6</v>
      </c>
    </row>
    <row r="12" spans="1:36" x14ac:dyDescent="0.3">
      <c r="A12" s="3">
        <v>6</v>
      </c>
      <c r="B12" s="3" t="s">
        <v>9</v>
      </c>
      <c r="C12" s="3" t="s">
        <v>15</v>
      </c>
      <c r="D12" s="3" t="s">
        <v>15</v>
      </c>
      <c r="E12" s="3" t="s">
        <v>16</v>
      </c>
      <c r="F12" s="3" t="s">
        <v>16</v>
      </c>
      <c r="G12" s="3" t="s">
        <v>16</v>
      </c>
      <c r="H12" s="3" t="s">
        <v>16</v>
      </c>
      <c r="I12" s="3" t="s">
        <v>16</v>
      </c>
      <c r="J12" s="3" t="s">
        <v>16</v>
      </c>
      <c r="K12" s="3" t="s">
        <v>16</v>
      </c>
      <c r="L12" s="3" t="s">
        <v>17</v>
      </c>
      <c r="M12" s="5" t="s">
        <v>17</v>
      </c>
      <c r="N12" s="5" t="s">
        <v>17</v>
      </c>
      <c r="O12" s="5" t="s">
        <v>17</v>
      </c>
      <c r="P12" s="5" t="s">
        <v>17</v>
      </c>
      <c r="Q12" s="5" t="s">
        <v>17</v>
      </c>
      <c r="R12" s="5" t="s">
        <v>17</v>
      </c>
      <c r="S12" s="5" t="s">
        <v>16</v>
      </c>
      <c r="T12" s="5" t="s">
        <v>16</v>
      </c>
      <c r="U12" s="5" t="s">
        <v>16</v>
      </c>
      <c r="V12" s="5" t="s">
        <v>16</v>
      </c>
      <c r="W12" s="5" t="s">
        <v>16</v>
      </c>
      <c r="X12" s="5" t="s">
        <v>16</v>
      </c>
      <c r="Y12" s="5" t="s">
        <v>16</v>
      </c>
      <c r="Z12" s="5" t="s">
        <v>15</v>
      </c>
      <c r="AA12" s="5" t="s">
        <v>16</v>
      </c>
      <c r="AB12" s="5" t="s">
        <v>17</v>
      </c>
      <c r="AC12" s="5" t="s">
        <v>15</v>
      </c>
      <c r="AD12" s="5" t="s">
        <v>15</v>
      </c>
      <c r="AE12" s="5" t="s">
        <v>15</v>
      </c>
      <c r="AF12" s="5" t="s">
        <v>17</v>
      </c>
      <c r="AG12" s="5">
        <f t="shared" si="0"/>
        <v>6</v>
      </c>
      <c r="AH12" s="5">
        <f t="shared" si="1"/>
        <v>9</v>
      </c>
      <c r="AI12" s="5">
        <f t="shared" si="2"/>
        <v>15</v>
      </c>
      <c r="AJ12" s="5">
        <f t="shared" si="3"/>
        <v>0</v>
      </c>
    </row>
    <row r="13" spans="1:36" x14ac:dyDescent="0.3">
      <c r="A13" s="3">
        <v>7</v>
      </c>
      <c r="B13" s="3" t="s">
        <v>10</v>
      </c>
      <c r="C13" s="3" t="s">
        <v>15</v>
      </c>
      <c r="D13" s="3" t="s">
        <v>15</v>
      </c>
      <c r="E13" s="3" t="s">
        <v>17</v>
      </c>
      <c r="F13" s="3" t="s">
        <v>17</v>
      </c>
      <c r="G13" s="3" t="s">
        <v>17</v>
      </c>
      <c r="H13" s="3" t="s">
        <v>17</v>
      </c>
      <c r="I13" s="3" t="s">
        <v>17</v>
      </c>
      <c r="J13" s="3" t="s">
        <v>17</v>
      </c>
      <c r="K13" s="3" t="s">
        <v>17</v>
      </c>
      <c r="L13" s="3" t="s">
        <v>16</v>
      </c>
      <c r="M13" s="5" t="s">
        <v>16</v>
      </c>
      <c r="N13" s="5" t="s">
        <v>16</v>
      </c>
      <c r="O13" s="5" t="s">
        <v>16</v>
      </c>
      <c r="P13" s="5" t="s">
        <v>16</v>
      </c>
      <c r="Q13" s="5" t="s">
        <v>16</v>
      </c>
      <c r="R13" s="5" t="s">
        <v>16</v>
      </c>
      <c r="S13" s="5" t="s">
        <v>17</v>
      </c>
      <c r="T13" s="5" t="s">
        <v>17</v>
      </c>
      <c r="U13" s="5" t="s">
        <v>17</v>
      </c>
      <c r="V13" s="5" t="s">
        <v>17</v>
      </c>
      <c r="W13" s="5" t="s">
        <v>17</v>
      </c>
      <c r="X13" s="5" t="s">
        <v>17</v>
      </c>
      <c r="Y13" s="5" t="s">
        <v>15</v>
      </c>
      <c r="Z13" s="5" t="s">
        <v>15</v>
      </c>
      <c r="AA13" s="5" t="s">
        <v>17</v>
      </c>
      <c r="AB13" s="5" t="s">
        <v>16</v>
      </c>
      <c r="AC13" s="5" t="s">
        <v>15</v>
      </c>
      <c r="AD13" s="5" t="s">
        <v>15</v>
      </c>
      <c r="AE13" s="5" t="s">
        <v>15</v>
      </c>
      <c r="AF13" s="5" t="s">
        <v>16</v>
      </c>
      <c r="AG13" s="5">
        <f t="shared" si="0"/>
        <v>7</v>
      </c>
      <c r="AH13" s="5">
        <f t="shared" si="1"/>
        <v>14</v>
      </c>
      <c r="AI13" s="5">
        <f t="shared" si="2"/>
        <v>9</v>
      </c>
      <c r="AJ13" s="5">
        <f t="shared" si="3"/>
        <v>0</v>
      </c>
    </row>
    <row r="14" spans="1:36" x14ac:dyDescent="0.3">
      <c r="A14" s="3">
        <v>8</v>
      </c>
      <c r="B14" s="3" t="s">
        <v>11</v>
      </c>
      <c r="C14" s="3" t="s">
        <v>15</v>
      </c>
      <c r="D14" s="3" t="s">
        <v>15</v>
      </c>
      <c r="E14" s="3" t="s">
        <v>21</v>
      </c>
      <c r="F14" s="3" t="s">
        <v>21</v>
      </c>
      <c r="G14" s="3" t="s">
        <v>21</v>
      </c>
      <c r="H14" s="3" t="s">
        <v>17</v>
      </c>
      <c r="I14" s="3" t="s">
        <v>17</v>
      </c>
      <c r="J14" s="3" t="s">
        <v>17</v>
      </c>
      <c r="K14" s="3" t="s">
        <v>17</v>
      </c>
      <c r="L14" s="3" t="s">
        <v>16</v>
      </c>
      <c r="M14" s="5" t="s">
        <v>16</v>
      </c>
      <c r="N14" s="5" t="s">
        <v>16</v>
      </c>
      <c r="O14" s="5" t="s">
        <v>16</v>
      </c>
      <c r="P14" s="5" t="s">
        <v>16</v>
      </c>
      <c r="Q14" s="5" t="s">
        <v>16</v>
      </c>
      <c r="R14" s="5" t="s">
        <v>16</v>
      </c>
      <c r="S14" s="5" t="s">
        <v>17</v>
      </c>
      <c r="T14" s="5" t="s">
        <v>17</v>
      </c>
      <c r="U14" s="5" t="s">
        <v>17</v>
      </c>
      <c r="V14" s="5" t="s">
        <v>17</v>
      </c>
      <c r="W14" s="5" t="s">
        <v>17</v>
      </c>
      <c r="X14" s="5" t="s">
        <v>17</v>
      </c>
      <c r="Y14" s="5" t="s">
        <v>21</v>
      </c>
      <c r="Z14" s="5" t="s">
        <v>21</v>
      </c>
      <c r="AA14" s="5" t="s">
        <v>21</v>
      </c>
      <c r="AB14" s="5" t="s">
        <v>16</v>
      </c>
      <c r="AC14" s="5" t="s">
        <v>15</v>
      </c>
      <c r="AD14" s="5" t="s">
        <v>15</v>
      </c>
      <c r="AE14" s="5" t="s">
        <v>15</v>
      </c>
      <c r="AF14" s="5" t="s">
        <v>17</v>
      </c>
      <c r="AG14" s="5">
        <f t="shared" si="0"/>
        <v>5</v>
      </c>
      <c r="AH14" s="5">
        <f t="shared" si="1"/>
        <v>11</v>
      </c>
      <c r="AI14" s="5">
        <f t="shared" si="2"/>
        <v>8</v>
      </c>
      <c r="AJ14" s="5">
        <f t="shared" si="3"/>
        <v>6</v>
      </c>
    </row>
    <row r="15" spans="1:36" x14ac:dyDescent="0.3">
      <c r="A15" s="3">
        <v>9</v>
      </c>
      <c r="B15" s="3" t="s">
        <v>12</v>
      </c>
      <c r="C15" s="3" t="s">
        <v>15</v>
      </c>
      <c r="D15" s="3" t="s">
        <v>15</v>
      </c>
      <c r="E15" s="3" t="s">
        <v>16</v>
      </c>
      <c r="F15" s="3" t="s">
        <v>16</v>
      </c>
      <c r="G15" s="3" t="s">
        <v>16</v>
      </c>
      <c r="H15" s="3" t="s">
        <v>16</v>
      </c>
      <c r="I15" s="3" t="s">
        <v>16</v>
      </c>
      <c r="J15" s="3" t="s">
        <v>16</v>
      </c>
      <c r="K15" s="3" t="s">
        <v>16</v>
      </c>
      <c r="L15" s="3" t="s">
        <v>17</v>
      </c>
      <c r="M15" s="5" t="s">
        <v>17</v>
      </c>
      <c r="N15" s="5" t="s">
        <v>17</v>
      </c>
      <c r="O15" s="5" t="s">
        <v>17</v>
      </c>
      <c r="P15" s="5" t="s">
        <v>17</v>
      </c>
      <c r="Q15" s="5" t="s">
        <v>17</v>
      </c>
      <c r="R15" s="5" t="s">
        <v>17</v>
      </c>
      <c r="S15" s="5" t="s">
        <v>16</v>
      </c>
      <c r="T15" s="5" t="s">
        <v>16</v>
      </c>
      <c r="U15" s="5" t="s">
        <v>16</v>
      </c>
      <c r="V15" s="5" t="s">
        <v>16</v>
      </c>
      <c r="W15" s="5" t="s">
        <v>16</v>
      </c>
      <c r="X15" s="5" t="s">
        <v>16</v>
      </c>
      <c r="Y15" s="5" t="s">
        <v>16</v>
      </c>
      <c r="Z15" s="5" t="s">
        <v>15</v>
      </c>
      <c r="AA15" s="5" t="s">
        <v>16</v>
      </c>
      <c r="AB15" s="5" t="s">
        <v>17</v>
      </c>
      <c r="AC15" s="5" t="s">
        <v>15</v>
      </c>
      <c r="AD15" s="5" t="s">
        <v>15</v>
      </c>
      <c r="AE15" s="5" t="s">
        <v>15</v>
      </c>
      <c r="AF15" s="5" t="s">
        <v>17</v>
      </c>
      <c r="AG15" s="5">
        <f t="shared" si="0"/>
        <v>6</v>
      </c>
      <c r="AH15" s="5">
        <f t="shared" si="1"/>
        <v>9</v>
      </c>
      <c r="AI15" s="5">
        <f t="shared" si="2"/>
        <v>15</v>
      </c>
      <c r="AJ15" s="5">
        <f t="shared" si="3"/>
        <v>0</v>
      </c>
    </row>
    <row r="16" spans="1:36" x14ac:dyDescent="0.3">
      <c r="A16" s="3">
        <v>10</v>
      </c>
      <c r="B16" s="3" t="s">
        <v>13</v>
      </c>
      <c r="C16" s="3" t="s">
        <v>15</v>
      </c>
      <c r="D16" s="3" t="s">
        <v>15</v>
      </c>
      <c r="E16" s="3" t="s">
        <v>16</v>
      </c>
      <c r="F16" s="3" t="s">
        <v>16</v>
      </c>
      <c r="G16" s="3" t="s">
        <v>16</v>
      </c>
      <c r="H16" s="3" t="s">
        <v>16</v>
      </c>
      <c r="I16" s="3" t="s">
        <v>16</v>
      </c>
      <c r="J16" s="3" t="s">
        <v>16</v>
      </c>
      <c r="K16" s="3" t="s">
        <v>16</v>
      </c>
      <c r="L16" s="3" t="s">
        <v>17</v>
      </c>
      <c r="M16" s="5" t="s">
        <v>17</v>
      </c>
      <c r="N16" s="5" t="s">
        <v>17</v>
      </c>
      <c r="O16" s="5" t="s">
        <v>17</v>
      </c>
      <c r="P16" s="5" t="s">
        <v>17</v>
      </c>
      <c r="Q16" s="5" t="s">
        <v>17</v>
      </c>
      <c r="R16" s="5" t="s">
        <v>17</v>
      </c>
      <c r="S16" s="5" t="s">
        <v>17</v>
      </c>
      <c r="T16" s="5" t="s">
        <v>17</v>
      </c>
      <c r="U16" s="5" t="s">
        <v>17</v>
      </c>
      <c r="V16" s="5" t="s">
        <v>17</v>
      </c>
      <c r="W16" s="5" t="s">
        <v>17</v>
      </c>
      <c r="X16" s="5" t="s">
        <v>17</v>
      </c>
      <c r="Y16" s="5" t="s">
        <v>15</v>
      </c>
      <c r="Z16" s="5" t="s">
        <v>15</v>
      </c>
      <c r="AA16" s="5" t="s">
        <v>16</v>
      </c>
      <c r="AB16" s="5" t="s">
        <v>16</v>
      </c>
      <c r="AC16" s="5" t="s">
        <v>15</v>
      </c>
      <c r="AD16" s="5" t="s">
        <v>15</v>
      </c>
      <c r="AE16" s="5" t="s">
        <v>15</v>
      </c>
      <c r="AF16" s="5" t="s">
        <v>16</v>
      </c>
      <c r="AG16" s="5">
        <f t="shared" si="0"/>
        <v>7</v>
      </c>
      <c r="AH16" s="5">
        <f>COUNTIF(C16:AF16,"T")</f>
        <v>13</v>
      </c>
      <c r="AI16" s="5">
        <f t="shared" si="2"/>
        <v>10</v>
      </c>
      <c r="AJ16" s="5">
        <f t="shared" si="3"/>
        <v>0</v>
      </c>
    </row>
    <row r="18" spans="1:32" x14ac:dyDescent="0.3">
      <c r="A18" s="22" t="s">
        <v>33</v>
      </c>
      <c r="B18" s="22"/>
    </row>
    <row r="19" spans="1:32" x14ac:dyDescent="0.3">
      <c r="A19" s="22" t="s">
        <v>34</v>
      </c>
      <c r="B19" s="22"/>
      <c r="I19" s="23"/>
      <c r="J19" s="23"/>
    </row>
    <row r="20" spans="1:32" x14ac:dyDescent="0.3">
      <c r="A20" s="22" t="s">
        <v>35</v>
      </c>
      <c r="B20" s="22"/>
      <c r="C20" s="22"/>
    </row>
    <row r="21" spans="1:32" x14ac:dyDescent="0.3">
      <c r="A21" s="22" t="s">
        <v>24</v>
      </c>
      <c r="B21" s="22"/>
      <c r="C21" s="22"/>
    </row>
    <row r="22" spans="1:32" x14ac:dyDescent="0.3">
      <c r="A22" s="22" t="s">
        <v>18</v>
      </c>
      <c r="B22" s="22"/>
    </row>
    <row r="23" spans="1:32" s="6" customFormat="1" ht="16.5" x14ac:dyDescent="0.25">
      <c r="A23" s="21" t="s">
        <v>19</v>
      </c>
      <c r="B23" s="21"/>
      <c r="C23" s="21"/>
      <c r="U23" s="21" t="s">
        <v>20</v>
      </c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</row>
    <row r="27" spans="1:32" s="7" customFormat="1" x14ac:dyDescent="0.3">
      <c r="A27" s="19" t="s">
        <v>8</v>
      </c>
      <c r="B27" s="19"/>
      <c r="C27" s="19"/>
      <c r="U27" s="19" t="s">
        <v>4</v>
      </c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</row>
  </sheetData>
  <mergeCells count="13">
    <mergeCell ref="U23:AF23"/>
    <mergeCell ref="A23:C23"/>
    <mergeCell ref="A27:C27"/>
    <mergeCell ref="U27:AF27"/>
    <mergeCell ref="A20:C20"/>
    <mergeCell ref="A19:B19"/>
    <mergeCell ref="A22:B22"/>
    <mergeCell ref="A18:B18"/>
    <mergeCell ref="A4:AF4"/>
    <mergeCell ref="A1:E1"/>
    <mergeCell ref="A2:E2"/>
    <mergeCell ref="I19:J19"/>
    <mergeCell ref="A21:C21"/>
  </mergeCells>
  <pageMargins left="0.19685039370078741" right="0.11811023622047245" top="0.35433070866141736" bottom="0.35433070866141736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opLeftCell="B4" workbookViewId="0">
      <selection activeCell="G12" sqref="G12"/>
    </sheetView>
  </sheetViews>
  <sheetFormatPr defaultRowHeight="18.75" x14ac:dyDescent="0.3"/>
  <cols>
    <col min="1" max="1" width="6" style="1" customWidth="1"/>
    <col min="2" max="2" width="24.42578125" style="1" customWidth="1"/>
    <col min="3" max="3" width="3.140625" style="1" customWidth="1"/>
    <col min="4" max="5" width="3.140625" style="1" bestFit="1" customWidth="1"/>
    <col min="6" max="7" width="3.140625" style="1" customWidth="1"/>
    <col min="8" max="10" width="4.85546875" style="1" bestFit="1" customWidth="1"/>
    <col min="11" max="11" width="3.140625" style="1" customWidth="1"/>
    <col min="12" max="12" width="4.140625" style="1" bestFit="1" customWidth="1"/>
    <col min="13" max="17" width="5.140625" style="1" bestFit="1" customWidth="1"/>
    <col min="18" max="19" width="4.140625" style="1" bestFit="1" customWidth="1"/>
    <col min="20" max="24" width="5.140625" style="1" bestFit="1" customWidth="1"/>
    <col min="25" max="26" width="4.140625" style="1" bestFit="1" customWidth="1"/>
    <col min="27" max="31" width="5.140625" style="1" bestFit="1" customWidth="1"/>
    <col min="32" max="33" width="4.140625" style="1" bestFit="1" customWidth="1"/>
    <col min="34" max="34" width="4.85546875" style="1" bestFit="1" customWidth="1"/>
    <col min="35" max="35" width="3.140625" style="1" bestFit="1" customWidth="1"/>
    <col min="36" max="36" width="3.28515625" style="1" bestFit="1" customWidth="1"/>
    <col min="37" max="37" width="5.140625" style="1" bestFit="1" customWidth="1"/>
    <col min="38" max="16384" width="9.140625" style="1"/>
  </cols>
  <sheetData>
    <row r="1" spans="1:37" x14ac:dyDescent="0.3">
      <c r="A1" s="20" t="s">
        <v>0</v>
      </c>
      <c r="B1" s="20"/>
      <c r="C1" s="20"/>
      <c r="D1" s="20"/>
      <c r="E1" s="20"/>
    </row>
    <row r="2" spans="1:37" x14ac:dyDescent="0.3">
      <c r="A2" s="21" t="s">
        <v>1</v>
      </c>
      <c r="B2" s="21"/>
      <c r="C2" s="21"/>
      <c r="D2" s="21"/>
      <c r="E2" s="21"/>
    </row>
    <row r="3" spans="1:37" hidden="1" x14ac:dyDescent="0.3"/>
    <row r="4" spans="1:37" x14ac:dyDescent="0.3">
      <c r="A4" s="19" t="s">
        <v>36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2"/>
    </row>
    <row r="6" spans="1:37" s="7" customFormat="1" x14ac:dyDescent="0.3">
      <c r="A6" s="8" t="s">
        <v>2</v>
      </c>
      <c r="B6" s="8" t="s">
        <v>3</v>
      </c>
      <c r="C6" s="8">
        <v>1</v>
      </c>
      <c r="D6" s="9">
        <v>2</v>
      </c>
      <c r="E6" s="9">
        <v>3</v>
      </c>
      <c r="F6" s="9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  <c r="N6" s="10">
        <v>12</v>
      </c>
      <c r="O6" s="10">
        <v>13</v>
      </c>
      <c r="P6" s="10">
        <v>14</v>
      </c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  <c r="X6" s="10">
        <v>22</v>
      </c>
      <c r="Y6" s="10">
        <v>23</v>
      </c>
      <c r="Z6" s="10">
        <v>24</v>
      </c>
      <c r="AA6" s="10">
        <v>25</v>
      </c>
      <c r="AB6" s="10">
        <v>26</v>
      </c>
      <c r="AC6" s="10">
        <v>27</v>
      </c>
      <c r="AD6" s="10">
        <v>28</v>
      </c>
      <c r="AE6" s="10">
        <v>29</v>
      </c>
      <c r="AF6" s="10">
        <v>30</v>
      </c>
      <c r="AG6" s="10">
        <v>31</v>
      </c>
      <c r="AH6" s="10" t="s">
        <v>23</v>
      </c>
      <c r="AI6" s="10" t="s">
        <v>17</v>
      </c>
      <c r="AJ6" s="10" t="s">
        <v>16</v>
      </c>
      <c r="AK6" s="10" t="s">
        <v>21</v>
      </c>
    </row>
    <row r="7" spans="1:37" x14ac:dyDescent="0.3">
      <c r="A7" s="3">
        <v>1</v>
      </c>
      <c r="B7" s="3" t="s">
        <v>4</v>
      </c>
      <c r="C7" s="3" t="s">
        <v>16</v>
      </c>
      <c r="D7" s="3" t="s">
        <v>16</v>
      </c>
      <c r="E7" s="3" t="s">
        <v>16</v>
      </c>
      <c r="F7" s="3" t="s">
        <v>15</v>
      </c>
      <c r="G7" s="3" t="s">
        <v>15</v>
      </c>
      <c r="H7" s="3" t="s">
        <v>15</v>
      </c>
      <c r="I7" s="3" t="s">
        <v>15</v>
      </c>
      <c r="J7" s="3" t="s">
        <v>15</v>
      </c>
      <c r="K7" s="5" t="s">
        <v>16</v>
      </c>
      <c r="L7" s="5" t="s">
        <v>16</v>
      </c>
      <c r="M7" s="3" t="s">
        <v>15</v>
      </c>
      <c r="N7" s="3" t="s">
        <v>15</v>
      </c>
      <c r="O7" s="3" t="s">
        <v>15</v>
      </c>
      <c r="P7" s="3" t="s">
        <v>15</v>
      </c>
      <c r="Q7" s="3" t="s">
        <v>15</v>
      </c>
      <c r="R7" s="3" t="s">
        <v>17</v>
      </c>
      <c r="S7" s="3" t="s">
        <v>17</v>
      </c>
      <c r="T7" s="3" t="s">
        <v>15</v>
      </c>
      <c r="U7" s="3" t="s">
        <v>15</v>
      </c>
      <c r="V7" s="3" t="s">
        <v>15</v>
      </c>
      <c r="W7" s="3" t="s">
        <v>15</v>
      </c>
      <c r="X7" s="3" t="s">
        <v>15</v>
      </c>
      <c r="Y7" s="5" t="s">
        <v>16</v>
      </c>
      <c r="Z7" s="5" t="s">
        <v>16</v>
      </c>
      <c r="AA7" s="3" t="s">
        <v>15</v>
      </c>
      <c r="AB7" s="3" t="s">
        <v>15</v>
      </c>
      <c r="AC7" s="3" t="s">
        <v>15</v>
      </c>
      <c r="AD7" s="3" t="s">
        <v>15</v>
      </c>
      <c r="AE7" s="3" t="s">
        <v>15</v>
      </c>
      <c r="AF7" s="5" t="s">
        <v>16</v>
      </c>
      <c r="AG7" s="5" t="s">
        <v>16</v>
      </c>
      <c r="AH7" s="5">
        <f>COUNTIF(C7:AG7,"X")</f>
        <v>20</v>
      </c>
      <c r="AI7" s="5">
        <f>COUNTIF(C7:AG7,"T")</f>
        <v>2</v>
      </c>
      <c r="AJ7" s="5">
        <f>COUNTIF(C7:AF7,"N")</f>
        <v>8</v>
      </c>
      <c r="AK7" s="5">
        <f>COUNTIF(C7:AF7,"CT")</f>
        <v>0</v>
      </c>
    </row>
    <row r="8" spans="1:37" x14ac:dyDescent="0.3">
      <c r="A8" s="3">
        <v>2</v>
      </c>
      <c r="B8" s="3" t="s">
        <v>5</v>
      </c>
      <c r="C8" s="3" t="s">
        <v>17</v>
      </c>
      <c r="D8" s="3" t="s">
        <v>17</v>
      </c>
      <c r="E8" s="3" t="s">
        <v>17</v>
      </c>
      <c r="F8" s="3" t="s">
        <v>15</v>
      </c>
      <c r="G8" s="3" t="s">
        <v>15</v>
      </c>
      <c r="H8" s="3" t="s">
        <v>21</v>
      </c>
      <c r="I8" s="3" t="s">
        <v>21</v>
      </c>
      <c r="J8" s="3" t="s">
        <v>21</v>
      </c>
      <c r="K8" s="5" t="s">
        <v>17</v>
      </c>
      <c r="L8" s="5" t="s">
        <v>17</v>
      </c>
      <c r="M8" s="3" t="s">
        <v>15</v>
      </c>
      <c r="N8" s="3" t="s">
        <v>15</v>
      </c>
      <c r="O8" s="3" t="s">
        <v>15</v>
      </c>
      <c r="P8" s="3" t="s">
        <v>15</v>
      </c>
      <c r="Q8" s="3" t="s">
        <v>15</v>
      </c>
      <c r="R8" s="3" t="s">
        <v>16</v>
      </c>
      <c r="S8" s="3" t="s">
        <v>16</v>
      </c>
      <c r="T8" s="3" t="s">
        <v>21</v>
      </c>
      <c r="U8" s="3" t="s">
        <v>21</v>
      </c>
      <c r="V8" s="3" t="s">
        <v>21</v>
      </c>
      <c r="W8" s="3" t="s">
        <v>15</v>
      </c>
      <c r="X8" s="3" t="s">
        <v>15</v>
      </c>
      <c r="Y8" s="5" t="s">
        <v>16</v>
      </c>
      <c r="Z8" s="5" t="s">
        <v>16</v>
      </c>
      <c r="AA8" s="3" t="s">
        <v>15</v>
      </c>
      <c r="AB8" s="3" t="s">
        <v>15</v>
      </c>
      <c r="AC8" s="3" t="s">
        <v>15</v>
      </c>
      <c r="AD8" s="3" t="s">
        <v>15</v>
      </c>
      <c r="AE8" s="3" t="s">
        <v>15</v>
      </c>
      <c r="AF8" s="5" t="s">
        <v>17</v>
      </c>
      <c r="AG8" s="5" t="s">
        <v>17</v>
      </c>
      <c r="AH8" s="5">
        <f t="shared" ref="AH8:AH12" si="0">COUNTIF(C8:AG8,"X")</f>
        <v>14</v>
      </c>
      <c r="AI8" s="5">
        <f t="shared" ref="AI8:AI12" si="1">COUNTIF(C8:AG8,"T")</f>
        <v>7</v>
      </c>
      <c r="AJ8" s="5">
        <f t="shared" ref="AJ8:AJ12" si="2">COUNTIF(C8:AF8,"N")</f>
        <v>4</v>
      </c>
      <c r="AK8" s="5">
        <f t="shared" ref="AK8:AK12" si="3">COUNTIF(C8:AF8,"CT")</f>
        <v>6</v>
      </c>
    </row>
    <row r="9" spans="1:37" x14ac:dyDescent="0.3">
      <c r="A9" s="3">
        <v>3</v>
      </c>
      <c r="B9" s="3" t="s">
        <v>6</v>
      </c>
      <c r="C9" s="3" t="s">
        <v>17</v>
      </c>
      <c r="D9" s="3" t="s">
        <v>17</v>
      </c>
      <c r="E9" s="3" t="s">
        <v>17</v>
      </c>
      <c r="F9" s="3" t="s">
        <v>15</v>
      </c>
      <c r="G9" s="3" t="s">
        <v>15</v>
      </c>
      <c r="H9" s="3" t="s">
        <v>15</v>
      </c>
      <c r="I9" s="3" t="s">
        <v>15</v>
      </c>
      <c r="J9" s="3" t="s">
        <v>15</v>
      </c>
      <c r="K9" s="5" t="s">
        <v>16</v>
      </c>
      <c r="L9" s="5" t="s">
        <v>16</v>
      </c>
      <c r="M9" s="3" t="s">
        <v>15</v>
      </c>
      <c r="N9" s="3" t="s">
        <v>15</v>
      </c>
      <c r="O9" s="3" t="s">
        <v>15</v>
      </c>
      <c r="P9" s="3" t="s">
        <v>15</v>
      </c>
      <c r="Q9" s="3" t="s">
        <v>15</v>
      </c>
      <c r="R9" s="3" t="s">
        <v>16</v>
      </c>
      <c r="S9" s="3" t="s">
        <v>16</v>
      </c>
      <c r="T9" s="3" t="s">
        <v>15</v>
      </c>
      <c r="U9" s="3" t="s">
        <v>15</v>
      </c>
      <c r="V9" s="3" t="s">
        <v>15</v>
      </c>
      <c r="W9" s="3" t="s">
        <v>15</v>
      </c>
      <c r="X9" s="3" t="s">
        <v>15</v>
      </c>
      <c r="Y9" s="5" t="s">
        <v>17</v>
      </c>
      <c r="Z9" s="5" t="s">
        <v>17</v>
      </c>
      <c r="AA9" s="3" t="s">
        <v>15</v>
      </c>
      <c r="AB9" s="3" t="s">
        <v>15</v>
      </c>
      <c r="AC9" s="3" t="s">
        <v>15</v>
      </c>
      <c r="AD9" s="3" t="s">
        <v>15</v>
      </c>
      <c r="AE9" s="3" t="s">
        <v>15</v>
      </c>
      <c r="AF9" s="5" t="s">
        <v>16</v>
      </c>
      <c r="AG9" s="5" t="s">
        <v>16</v>
      </c>
      <c r="AH9" s="5">
        <f t="shared" si="0"/>
        <v>20</v>
      </c>
      <c r="AI9" s="5">
        <f t="shared" si="1"/>
        <v>5</v>
      </c>
      <c r="AJ9" s="5">
        <f t="shared" si="2"/>
        <v>5</v>
      </c>
      <c r="AK9" s="5">
        <f t="shared" si="3"/>
        <v>0</v>
      </c>
    </row>
    <row r="10" spans="1:37" x14ac:dyDescent="0.3">
      <c r="A10" s="3">
        <v>4</v>
      </c>
      <c r="B10" s="3" t="s">
        <v>7</v>
      </c>
      <c r="C10" s="3" t="s">
        <v>16</v>
      </c>
      <c r="D10" s="3" t="s">
        <v>16</v>
      </c>
      <c r="E10" s="3" t="s">
        <v>16</v>
      </c>
      <c r="F10" s="3" t="s">
        <v>15</v>
      </c>
      <c r="G10" s="3" t="s">
        <v>15</v>
      </c>
      <c r="H10" s="3" t="s">
        <v>15</v>
      </c>
      <c r="I10" s="3" t="s">
        <v>15</v>
      </c>
      <c r="J10" s="3" t="s">
        <v>15</v>
      </c>
      <c r="K10" s="5" t="s">
        <v>16</v>
      </c>
      <c r="L10" s="5" t="s">
        <v>16</v>
      </c>
      <c r="M10" s="3" t="s">
        <v>15</v>
      </c>
      <c r="N10" s="3" t="s">
        <v>15</v>
      </c>
      <c r="O10" s="3" t="s">
        <v>15</v>
      </c>
      <c r="P10" s="3" t="s">
        <v>15</v>
      </c>
      <c r="Q10" s="3" t="s">
        <v>15</v>
      </c>
      <c r="R10" s="3" t="s">
        <v>17</v>
      </c>
      <c r="S10" s="3" t="s">
        <v>17</v>
      </c>
      <c r="T10" s="3" t="s">
        <v>15</v>
      </c>
      <c r="U10" s="3" t="s">
        <v>15</v>
      </c>
      <c r="V10" s="3" t="s">
        <v>15</v>
      </c>
      <c r="W10" s="3" t="s">
        <v>15</v>
      </c>
      <c r="X10" s="3" t="s">
        <v>15</v>
      </c>
      <c r="Y10" s="5" t="s">
        <v>16</v>
      </c>
      <c r="Z10" s="5" t="s">
        <v>16</v>
      </c>
      <c r="AA10" s="3" t="s">
        <v>15</v>
      </c>
      <c r="AB10" s="3" t="s">
        <v>15</v>
      </c>
      <c r="AC10" s="3" t="s">
        <v>15</v>
      </c>
      <c r="AD10" s="3" t="s">
        <v>15</v>
      </c>
      <c r="AE10" s="3" t="s">
        <v>15</v>
      </c>
      <c r="AF10" s="5" t="s">
        <v>16</v>
      </c>
      <c r="AG10" s="5" t="s">
        <v>16</v>
      </c>
      <c r="AH10" s="5">
        <f t="shared" si="0"/>
        <v>20</v>
      </c>
      <c r="AI10" s="5">
        <f t="shared" si="1"/>
        <v>2</v>
      </c>
      <c r="AJ10" s="5">
        <f t="shared" si="2"/>
        <v>8</v>
      </c>
      <c r="AK10" s="5">
        <f t="shared" si="3"/>
        <v>0</v>
      </c>
    </row>
    <row r="11" spans="1:37" x14ac:dyDescent="0.3">
      <c r="A11" s="3">
        <v>5</v>
      </c>
      <c r="B11" s="3" t="s">
        <v>8</v>
      </c>
      <c r="C11" s="3" t="s">
        <v>16</v>
      </c>
      <c r="D11" s="3" t="s">
        <v>16</v>
      </c>
      <c r="E11" s="3" t="s">
        <v>16</v>
      </c>
      <c r="F11" s="3" t="s">
        <v>15</v>
      </c>
      <c r="G11" s="3" t="s">
        <v>15</v>
      </c>
      <c r="H11" s="3" t="s">
        <v>15</v>
      </c>
      <c r="I11" s="3" t="s">
        <v>15</v>
      </c>
      <c r="J11" s="3" t="s">
        <v>15</v>
      </c>
      <c r="K11" s="5" t="s">
        <v>16</v>
      </c>
      <c r="L11" s="5" t="s">
        <v>16</v>
      </c>
      <c r="M11" s="3" t="s">
        <v>37</v>
      </c>
      <c r="N11" s="3" t="s">
        <v>37</v>
      </c>
      <c r="O11" s="3" t="s">
        <v>37</v>
      </c>
      <c r="P11" s="3" t="s">
        <v>37</v>
      </c>
      <c r="Q11" s="3" t="s">
        <v>37</v>
      </c>
      <c r="R11" s="3" t="s">
        <v>17</v>
      </c>
      <c r="S11" s="3" t="s">
        <v>17</v>
      </c>
      <c r="T11" s="3" t="s">
        <v>37</v>
      </c>
      <c r="U11" s="3" t="s">
        <v>37</v>
      </c>
      <c r="V11" s="3" t="s">
        <v>37</v>
      </c>
      <c r="W11" s="3" t="s">
        <v>37</v>
      </c>
      <c r="X11" s="3" t="s">
        <v>37</v>
      </c>
      <c r="Y11" s="5" t="s">
        <v>16</v>
      </c>
      <c r="Z11" s="5" t="s">
        <v>16</v>
      </c>
      <c r="AA11" s="3" t="s">
        <v>37</v>
      </c>
      <c r="AB11" s="3" t="s">
        <v>37</v>
      </c>
      <c r="AC11" s="3" t="s">
        <v>37</v>
      </c>
      <c r="AD11" s="3" t="s">
        <v>37</v>
      </c>
      <c r="AE11" s="3" t="s">
        <v>37</v>
      </c>
      <c r="AF11" s="5" t="s">
        <v>16</v>
      </c>
      <c r="AG11" s="5" t="s">
        <v>16</v>
      </c>
      <c r="AH11" s="5">
        <f t="shared" si="0"/>
        <v>5</v>
      </c>
      <c r="AI11" s="5">
        <f t="shared" si="1"/>
        <v>2</v>
      </c>
      <c r="AJ11" s="5">
        <f t="shared" si="2"/>
        <v>8</v>
      </c>
      <c r="AK11" s="5">
        <f t="shared" si="3"/>
        <v>0</v>
      </c>
    </row>
    <row r="12" spans="1:37" x14ac:dyDescent="0.3">
      <c r="A12" s="3">
        <v>6</v>
      </c>
      <c r="B12" s="3" t="s">
        <v>9</v>
      </c>
      <c r="C12" s="3" t="s">
        <v>17</v>
      </c>
      <c r="D12" s="3" t="s">
        <v>17</v>
      </c>
      <c r="E12" s="3" t="s">
        <v>17</v>
      </c>
      <c r="F12" s="3" t="s">
        <v>15</v>
      </c>
      <c r="G12" s="3" t="s">
        <v>15</v>
      </c>
      <c r="H12" s="3" t="s">
        <v>21</v>
      </c>
      <c r="I12" s="3" t="s">
        <v>21</v>
      </c>
      <c r="J12" s="3" t="s">
        <v>21</v>
      </c>
      <c r="K12" s="5" t="s">
        <v>17</v>
      </c>
      <c r="L12" s="5" t="s">
        <v>17</v>
      </c>
      <c r="M12" s="3" t="s">
        <v>15</v>
      </c>
      <c r="N12" s="3" t="s">
        <v>15</v>
      </c>
      <c r="O12" s="3" t="s">
        <v>15</v>
      </c>
      <c r="P12" s="3" t="s">
        <v>15</v>
      </c>
      <c r="Q12" s="3" t="s">
        <v>15</v>
      </c>
      <c r="R12" s="3" t="s">
        <v>16</v>
      </c>
      <c r="S12" s="3" t="s">
        <v>16</v>
      </c>
      <c r="T12" s="3" t="s">
        <v>21</v>
      </c>
      <c r="U12" s="3" t="s">
        <v>21</v>
      </c>
      <c r="V12" s="3" t="s">
        <v>21</v>
      </c>
      <c r="W12" s="3" t="s">
        <v>15</v>
      </c>
      <c r="X12" s="3" t="s">
        <v>15</v>
      </c>
      <c r="Y12" s="5" t="s">
        <v>16</v>
      </c>
      <c r="Z12" s="5" t="s">
        <v>16</v>
      </c>
      <c r="AA12" s="3" t="s">
        <v>15</v>
      </c>
      <c r="AB12" s="3" t="s">
        <v>15</v>
      </c>
      <c r="AC12" s="3" t="s">
        <v>15</v>
      </c>
      <c r="AD12" s="3" t="s">
        <v>15</v>
      </c>
      <c r="AE12" s="3" t="s">
        <v>15</v>
      </c>
      <c r="AF12" s="5" t="s">
        <v>17</v>
      </c>
      <c r="AG12" s="5" t="s">
        <v>17</v>
      </c>
      <c r="AH12" s="5">
        <f t="shared" si="0"/>
        <v>14</v>
      </c>
      <c r="AI12" s="5">
        <f t="shared" si="1"/>
        <v>7</v>
      </c>
      <c r="AJ12" s="5">
        <f t="shared" si="2"/>
        <v>4</v>
      </c>
      <c r="AK12" s="5">
        <f t="shared" si="3"/>
        <v>6</v>
      </c>
    </row>
    <row r="13" spans="1:37" x14ac:dyDescent="0.3">
      <c r="A13" s="3">
        <v>7</v>
      </c>
      <c r="B13" s="3" t="s">
        <v>10</v>
      </c>
      <c r="C13" s="3" t="s">
        <v>16</v>
      </c>
      <c r="D13" s="3" t="s">
        <v>16</v>
      </c>
      <c r="E13" s="3" t="s">
        <v>16</v>
      </c>
      <c r="F13" s="3" t="s">
        <v>15</v>
      </c>
      <c r="G13" s="3" t="s">
        <v>15</v>
      </c>
      <c r="H13" s="3" t="s">
        <v>21</v>
      </c>
      <c r="I13" s="3" t="s">
        <v>21</v>
      </c>
      <c r="J13" s="3" t="s">
        <v>21</v>
      </c>
      <c r="K13" s="5" t="s">
        <v>16</v>
      </c>
      <c r="L13" s="5" t="s">
        <v>16</v>
      </c>
      <c r="M13" s="3" t="s">
        <v>15</v>
      </c>
      <c r="N13" s="3" t="s">
        <v>15</v>
      </c>
      <c r="O13" s="3" t="s">
        <v>15</v>
      </c>
      <c r="P13" s="3" t="s">
        <v>15</v>
      </c>
      <c r="Q13" s="3" t="s">
        <v>15</v>
      </c>
      <c r="R13" s="3" t="s">
        <v>17</v>
      </c>
      <c r="S13" s="3" t="s">
        <v>17</v>
      </c>
      <c r="T13" s="3" t="s">
        <v>21</v>
      </c>
      <c r="U13" s="3" t="s">
        <v>21</v>
      </c>
      <c r="V13" s="3" t="s">
        <v>21</v>
      </c>
      <c r="W13" s="3" t="s">
        <v>15</v>
      </c>
      <c r="X13" s="3" t="s">
        <v>15</v>
      </c>
      <c r="Y13" s="5" t="s">
        <v>16</v>
      </c>
      <c r="Z13" s="5" t="s">
        <v>16</v>
      </c>
      <c r="AA13" s="3" t="s">
        <v>15</v>
      </c>
      <c r="AB13" s="3" t="s">
        <v>15</v>
      </c>
      <c r="AC13" s="3" t="s">
        <v>15</v>
      </c>
      <c r="AD13" s="3" t="s">
        <v>15</v>
      </c>
      <c r="AE13" s="3" t="s">
        <v>15</v>
      </c>
      <c r="AF13" s="5" t="s">
        <v>16</v>
      </c>
      <c r="AG13" s="5" t="s">
        <v>16</v>
      </c>
      <c r="AH13" s="5">
        <f>COUNTIF(C13:AG13,"X")</f>
        <v>14</v>
      </c>
      <c r="AI13" s="5">
        <f>COUNTIF(C13:AG13,"T")</f>
        <v>2</v>
      </c>
      <c r="AJ13" s="5">
        <f>COUNTIF(C13:AF13,"N")</f>
        <v>8</v>
      </c>
      <c r="AK13" s="5">
        <f>COUNTIF(C13:AF13,"CT")</f>
        <v>6</v>
      </c>
    </row>
    <row r="14" spans="1:37" x14ac:dyDescent="0.3">
      <c r="A14" s="3">
        <v>8</v>
      </c>
      <c r="B14" s="3" t="s">
        <v>11</v>
      </c>
      <c r="C14" s="3" t="s">
        <v>17</v>
      </c>
      <c r="D14" s="3" t="s">
        <v>17</v>
      </c>
      <c r="E14" s="3" t="s">
        <v>17</v>
      </c>
      <c r="F14" s="3" t="s">
        <v>15</v>
      </c>
      <c r="G14" s="3" t="s">
        <v>15</v>
      </c>
      <c r="H14" s="3" t="s">
        <v>15</v>
      </c>
      <c r="I14" s="3" t="s">
        <v>15</v>
      </c>
      <c r="J14" s="3" t="s">
        <v>15</v>
      </c>
      <c r="K14" s="5" t="s">
        <v>16</v>
      </c>
      <c r="L14" s="5" t="s">
        <v>16</v>
      </c>
      <c r="M14" s="3" t="s">
        <v>15</v>
      </c>
      <c r="N14" s="3" t="s">
        <v>15</v>
      </c>
      <c r="O14" s="3" t="s">
        <v>15</v>
      </c>
      <c r="P14" s="3" t="s">
        <v>15</v>
      </c>
      <c r="Q14" s="3" t="s">
        <v>15</v>
      </c>
      <c r="R14" s="3" t="s">
        <v>16</v>
      </c>
      <c r="S14" s="3" t="s">
        <v>16</v>
      </c>
      <c r="T14" s="3" t="s">
        <v>15</v>
      </c>
      <c r="U14" s="3" t="s">
        <v>15</v>
      </c>
      <c r="V14" s="3" t="s">
        <v>15</v>
      </c>
      <c r="W14" s="3" t="s">
        <v>15</v>
      </c>
      <c r="X14" s="3" t="s">
        <v>15</v>
      </c>
      <c r="Y14" s="5" t="s">
        <v>17</v>
      </c>
      <c r="Z14" s="5" t="s">
        <v>17</v>
      </c>
      <c r="AA14" s="3" t="s">
        <v>15</v>
      </c>
      <c r="AB14" s="3" t="s">
        <v>15</v>
      </c>
      <c r="AC14" s="3" t="s">
        <v>15</v>
      </c>
      <c r="AD14" s="3" t="s">
        <v>15</v>
      </c>
      <c r="AE14" s="3" t="s">
        <v>15</v>
      </c>
      <c r="AF14" s="5" t="s">
        <v>16</v>
      </c>
      <c r="AG14" s="5" t="s">
        <v>16</v>
      </c>
      <c r="AH14" s="5">
        <f>COUNTIF(C14:AG14,"X")</f>
        <v>20</v>
      </c>
      <c r="AI14" s="5">
        <f>COUNTIF(C14:AG14,"T")</f>
        <v>5</v>
      </c>
      <c r="AJ14" s="5">
        <f>COUNTIF(C14:AF14,"N")</f>
        <v>5</v>
      </c>
      <c r="AK14" s="5">
        <f>COUNTIF(C14:AF14,"CT")</f>
        <v>0</v>
      </c>
    </row>
    <row r="15" spans="1:37" x14ac:dyDescent="0.3">
      <c r="A15" s="3">
        <v>9</v>
      </c>
      <c r="B15" s="3" t="s">
        <v>12</v>
      </c>
      <c r="C15" s="3" t="s">
        <v>17</v>
      </c>
      <c r="D15" s="3" t="s">
        <v>17</v>
      </c>
      <c r="E15" s="3" t="s">
        <v>17</v>
      </c>
      <c r="F15" s="3" t="s">
        <v>15</v>
      </c>
      <c r="G15" s="3" t="s">
        <v>15</v>
      </c>
      <c r="H15" s="3" t="s">
        <v>21</v>
      </c>
      <c r="I15" s="3" t="s">
        <v>21</v>
      </c>
      <c r="J15" s="3" t="s">
        <v>21</v>
      </c>
      <c r="K15" s="5" t="s">
        <v>16</v>
      </c>
      <c r="L15" s="5" t="s">
        <v>16</v>
      </c>
      <c r="M15" s="3" t="s">
        <v>15</v>
      </c>
      <c r="N15" s="3" t="s">
        <v>15</v>
      </c>
      <c r="O15" s="3" t="s">
        <v>15</v>
      </c>
      <c r="P15" s="3" t="s">
        <v>15</v>
      </c>
      <c r="Q15" s="3" t="s">
        <v>15</v>
      </c>
      <c r="R15" s="3" t="s">
        <v>16</v>
      </c>
      <c r="S15" s="3" t="s">
        <v>16</v>
      </c>
      <c r="T15" s="3" t="s">
        <v>21</v>
      </c>
      <c r="U15" s="3" t="s">
        <v>21</v>
      </c>
      <c r="V15" s="3" t="s">
        <v>21</v>
      </c>
      <c r="W15" s="3" t="s">
        <v>15</v>
      </c>
      <c r="X15" s="3" t="s">
        <v>15</v>
      </c>
      <c r="Y15" s="5" t="s">
        <v>17</v>
      </c>
      <c r="Z15" s="5" t="s">
        <v>17</v>
      </c>
      <c r="AA15" s="3" t="s">
        <v>15</v>
      </c>
      <c r="AB15" s="3" t="s">
        <v>15</v>
      </c>
      <c r="AC15" s="3" t="s">
        <v>15</v>
      </c>
      <c r="AD15" s="3" t="s">
        <v>15</v>
      </c>
      <c r="AE15" s="3" t="s">
        <v>15</v>
      </c>
      <c r="AF15" s="5" t="s">
        <v>16</v>
      </c>
      <c r="AG15" s="5" t="s">
        <v>16</v>
      </c>
      <c r="AH15" s="5">
        <f>COUNTIF(C15:AG15,"X")</f>
        <v>14</v>
      </c>
      <c r="AI15" s="5">
        <f>COUNTIF(C15:AG15,"T")</f>
        <v>5</v>
      </c>
      <c r="AJ15" s="5">
        <f>COUNTIF(C15:AF15,"N")</f>
        <v>5</v>
      </c>
      <c r="AK15" s="5">
        <f>COUNTIF(C15:AF15,"CT")</f>
        <v>6</v>
      </c>
    </row>
    <row r="16" spans="1:37" x14ac:dyDescent="0.3">
      <c r="A16" s="3">
        <v>10</v>
      </c>
      <c r="B16" s="3" t="s">
        <v>13</v>
      </c>
      <c r="C16" s="3" t="s">
        <v>16</v>
      </c>
      <c r="D16" s="3" t="s">
        <v>16</v>
      </c>
      <c r="E16" s="3" t="s">
        <v>16</v>
      </c>
      <c r="F16" s="3" t="s">
        <v>15</v>
      </c>
      <c r="G16" s="3" t="s">
        <v>15</v>
      </c>
      <c r="H16" s="3" t="s">
        <v>15</v>
      </c>
      <c r="I16" s="3" t="s">
        <v>15</v>
      </c>
      <c r="J16" s="3" t="s">
        <v>15</v>
      </c>
      <c r="K16" s="5" t="s">
        <v>17</v>
      </c>
      <c r="L16" s="5" t="s">
        <v>17</v>
      </c>
      <c r="M16" s="3" t="s">
        <v>15</v>
      </c>
      <c r="N16" s="3" t="s">
        <v>15</v>
      </c>
      <c r="O16" s="3" t="s">
        <v>15</v>
      </c>
      <c r="P16" s="3" t="s">
        <v>15</v>
      </c>
      <c r="Q16" s="3" t="s">
        <v>15</v>
      </c>
      <c r="R16" s="3" t="s">
        <v>16</v>
      </c>
      <c r="S16" s="3" t="s">
        <v>16</v>
      </c>
      <c r="T16" s="3" t="s">
        <v>15</v>
      </c>
      <c r="U16" s="3" t="s">
        <v>15</v>
      </c>
      <c r="V16" s="3" t="s">
        <v>15</v>
      </c>
      <c r="W16" s="3" t="s">
        <v>15</v>
      </c>
      <c r="X16" s="3" t="s">
        <v>15</v>
      </c>
      <c r="Y16" s="5" t="s">
        <v>16</v>
      </c>
      <c r="Z16" s="5" t="s">
        <v>16</v>
      </c>
      <c r="AA16" s="3" t="s">
        <v>15</v>
      </c>
      <c r="AB16" s="3" t="s">
        <v>15</v>
      </c>
      <c r="AC16" s="3" t="s">
        <v>15</v>
      </c>
      <c r="AD16" s="3" t="s">
        <v>15</v>
      </c>
      <c r="AE16" s="3" t="s">
        <v>15</v>
      </c>
      <c r="AF16" s="5" t="s">
        <v>17</v>
      </c>
      <c r="AG16" s="5" t="s">
        <v>17</v>
      </c>
      <c r="AH16" s="5">
        <f>COUNTIF(C16:AG16,"X")</f>
        <v>20</v>
      </c>
      <c r="AI16" s="5">
        <f>COUNTIF(C16:AG16,"T")</f>
        <v>4</v>
      </c>
      <c r="AJ16" s="5">
        <f>COUNTIF(C16:AF16,"N")</f>
        <v>7</v>
      </c>
      <c r="AK16" s="5">
        <f>COUNTIF(C16:AF16,"CT")</f>
        <v>0</v>
      </c>
    </row>
    <row r="18" spans="1:37" x14ac:dyDescent="0.3">
      <c r="A18" s="22" t="s">
        <v>40</v>
      </c>
      <c r="B18" s="22"/>
    </row>
    <row r="19" spans="1:37" x14ac:dyDescent="0.3">
      <c r="A19" s="22" t="s">
        <v>39</v>
      </c>
      <c r="B19" s="22"/>
      <c r="I19" s="23"/>
      <c r="J19" s="23"/>
    </row>
    <row r="20" spans="1:37" x14ac:dyDescent="0.3">
      <c r="A20" s="22" t="s">
        <v>38</v>
      </c>
      <c r="B20" s="22"/>
      <c r="C20" s="22"/>
    </row>
    <row r="21" spans="1:37" x14ac:dyDescent="0.3">
      <c r="A21" s="22" t="s">
        <v>24</v>
      </c>
      <c r="B21" s="22"/>
      <c r="C21" s="22"/>
      <c r="D21" s="22"/>
    </row>
    <row r="22" spans="1:37" x14ac:dyDescent="0.3">
      <c r="A22" s="22" t="s">
        <v>41</v>
      </c>
      <c r="B22" s="22"/>
    </row>
    <row r="23" spans="1:37" s="6" customFormat="1" ht="16.5" x14ac:dyDescent="0.25">
      <c r="A23" s="21" t="s">
        <v>19</v>
      </c>
      <c r="B23" s="21"/>
      <c r="C23" s="21"/>
      <c r="U23" s="21" t="s">
        <v>20</v>
      </c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</row>
    <row r="27" spans="1:37" s="7" customFormat="1" x14ac:dyDescent="0.3">
      <c r="A27" s="19" t="s">
        <v>8</v>
      </c>
      <c r="B27" s="19"/>
      <c r="C27" s="19"/>
      <c r="U27" s="19" t="s">
        <v>4</v>
      </c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</row>
  </sheetData>
  <mergeCells count="13">
    <mergeCell ref="A27:C27"/>
    <mergeCell ref="U27:AK27"/>
    <mergeCell ref="A1:E1"/>
    <mergeCell ref="A2:E2"/>
    <mergeCell ref="A4:AF4"/>
    <mergeCell ref="A18:B18"/>
    <mergeCell ref="A19:B19"/>
    <mergeCell ref="I19:J19"/>
    <mergeCell ref="A20:C20"/>
    <mergeCell ref="A21:D21"/>
    <mergeCell ref="A22:B22"/>
    <mergeCell ref="A23:C23"/>
    <mergeCell ref="U23:AK23"/>
  </mergeCells>
  <pageMargins left="0" right="0" top="0.35433070866141736" bottom="0.35433070866141736" header="0.31496062992125984" footer="0.31496062992125984"/>
  <pageSetup paperSize="9"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topLeftCell="C2" workbookViewId="0">
      <selection activeCell="AD7" sqref="AD7"/>
    </sheetView>
  </sheetViews>
  <sheetFormatPr defaultRowHeight="18.75" x14ac:dyDescent="0.3"/>
  <cols>
    <col min="1" max="1" width="6" style="1" customWidth="1"/>
    <col min="2" max="2" width="24.42578125" style="1" customWidth="1"/>
    <col min="3" max="3" width="3.140625" style="1" customWidth="1"/>
    <col min="4" max="6" width="4.85546875" style="1" bestFit="1" customWidth="1"/>
    <col min="7" max="7" width="3.140625" style="1" customWidth="1"/>
    <col min="8" max="10" width="4.85546875" style="1" bestFit="1" customWidth="1"/>
    <col min="11" max="11" width="3.140625" style="1" customWidth="1"/>
    <col min="12" max="12" width="4.140625" style="1" bestFit="1" customWidth="1"/>
    <col min="13" max="15" width="5.140625" style="1" bestFit="1" customWidth="1"/>
    <col min="16" max="16" width="4.28515625" style="1" customWidth="1"/>
    <col min="17" max="17" width="5.140625" style="1" bestFit="1" customWidth="1"/>
    <col min="18" max="19" width="4.140625" style="1" bestFit="1" customWidth="1"/>
    <col min="20" max="20" width="5.140625" style="1" bestFit="1" customWidth="1"/>
    <col min="21" max="21" width="4.85546875" style="1" customWidth="1"/>
    <col min="22" max="22" width="4.42578125" style="1" customWidth="1"/>
    <col min="23" max="23" width="4.85546875" style="1" customWidth="1"/>
    <col min="24" max="24" width="5.140625" style="1" bestFit="1" customWidth="1"/>
    <col min="25" max="26" width="4.140625" style="1" bestFit="1" customWidth="1"/>
    <col min="27" max="31" width="5.140625" style="1" bestFit="1" customWidth="1"/>
    <col min="32" max="32" width="4.140625" style="1" bestFit="1" customWidth="1"/>
    <col min="33" max="33" width="5.140625" style="1" bestFit="1" customWidth="1"/>
    <col min="34" max="34" width="3.140625" style="1" bestFit="1" customWidth="1"/>
    <col min="35" max="35" width="3.28515625" style="1" bestFit="1" customWidth="1"/>
    <col min="36" max="36" width="5.140625" style="1" bestFit="1" customWidth="1"/>
    <col min="37" max="37" width="5.28515625" style="1" bestFit="1" customWidth="1"/>
    <col min="38" max="16384" width="9.140625" style="1"/>
  </cols>
  <sheetData>
    <row r="1" spans="1:37" x14ac:dyDescent="0.3">
      <c r="A1" s="20" t="s">
        <v>0</v>
      </c>
      <c r="B1" s="20"/>
      <c r="C1" s="20"/>
      <c r="D1" s="20"/>
      <c r="E1" s="20"/>
    </row>
    <row r="2" spans="1:37" x14ac:dyDescent="0.3">
      <c r="A2" s="21" t="s">
        <v>1</v>
      </c>
      <c r="B2" s="21"/>
      <c r="C2" s="21"/>
      <c r="D2" s="21"/>
      <c r="E2" s="21"/>
    </row>
    <row r="3" spans="1:37" hidden="1" x14ac:dyDescent="0.3"/>
    <row r="4" spans="1:37" x14ac:dyDescent="0.3">
      <c r="A4" s="19" t="s">
        <v>42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6" spans="1:37" s="7" customFormat="1" x14ac:dyDescent="0.3">
      <c r="A6" s="8" t="s">
        <v>2</v>
      </c>
      <c r="B6" s="8" t="s">
        <v>3</v>
      </c>
      <c r="C6" s="8">
        <v>1</v>
      </c>
      <c r="D6" s="9">
        <v>2</v>
      </c>
      <c r="E6" s="9">
        <v>3</v>
      </c>
      <c r="F6" s="9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  <c r="N6" s="10">
        <v>12</v>
      </c>
      <c r="O6" s="10">
        <v>13</v>
      </c>
      <c r="P6" s="10">
        <v>14</v>
      </c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  <c r="X6" s="10">
        <v>22</v>
      </c>
      <c r="Y6" s="10">
        <v>23</v>
      </c>
      <c r="Z6" s="10">
        <v>24</v>
      </c>
      <c r="AA6" s="10">
        <v>25</v>
      </c>
      <c r="AB6" s="10">
        <v>26</v>
      </c>
      <c r="AC6" s="10">
        <v>27</v>
      </c>
      <c r="AD6" s="10">
        <v>28</v>
      </c>
      <c r="AE6" s="10">
        <v>29</v>
      </c>
      <c r="AF6" s="10">
        <v>30</v>
      </c>
      <c r="AG6" s="10" t="s">
        <v>23</v>
      </c>
      <c r="AH6" s="10" t="s">
        <v>17</v>
      </c>
      <c r="AI6" s="10" t="s">
        <v>16</v>
      </c>
      <c r="AJ6" s="10" t="s">
        <v>21</v>
      </c>
      <c r="AK6" s="10" t="s">
        <v>37</v>
      </c>
    </row>
    <row r="7" spans="1:37" x14ac:dyDescent="0.3">
      <c r="A7" s="3">
        <v>1</v>
      </c>
      <c r="B7" s="3" t="s">
        <v>4</v>
      </c>
      <c r="C7" s="3" t="s">
        <v>15</v>
      </c>
      <c r="D7" s="3" t="s">
        <v>21</v>
      </c>
      <c r="E7" s="3" t="s">
        <v>21</v>
      </c>
      <c r="F7" s="3" t="s">
        <v>21</v>
      </c>
      <c r="G7" s="3" t="s">
        <v>15</v>
      </c>
      <c r="H7" s="3" t="s">
        <v>17</v>
      </c>
      <c r="I7" s="3" t="s">
        <v>17</v>
      </c>
      <c r="J7" s="3" t="s">
        <v>15</v>
      </c>
      <c r="K7" s="3" t="s">
        <v>15</v>
      </c>
      <c r="L7" s="3" t="s">
        <v>15</v>
      </c>
      <c r="M7" s="3" t="s">
        <v>15</v>
      </c>
      <c r="N7" s="3" t="s">
        <v>15</v>
      </c>
      <c r="O7" s="3" t="s">
        <v>16</v>
      </c>
      <c r="P7" s="3" t="s">
        <v>16</v>
      </c>
      <c r="Q7" s="3" t="s">
        <v>15</v>
      </c>
      <c r="R7" s="3" t="s">
        <v>15</v>
      </c>
      <c r="S7" s="3" t="s">
        <v>21</v>
      </c>
      <c r="T7" s="3" t="s">
        <v>21</v>
      </c>
      <c r="U7" s="3" t="s">
        <v>21</v>
      </c>
      <c r="V7" s="3" t="s">
        <v>16</v>
      </c>
      <c r="W7" s="3" t="s">
        <v>16</v>
      </c>
      <c r="X7" s="3" t="s">
        <v>15</v>
      </c>
      <c r="Y7" s="3" t="s">
        <v>15</v>
      </c>
      <c r="Z7" s="3" t="s">
        <v>15</v>
      </c>
      <c r="AA7" s="3" t="s">
        <v>15</v>
      </c>
      <c r="AB7" s="3" t="s">
        <v>15</v>
      </c>
      <c r="AC7" s="3" t="s">
        <v>17</v>
      </c>
      <c r="AD7" s="3" t="s">
        <v>17</v>
      </c>
      <c r="AE7" s="3" t="s">
        <v>15</v>
      </c>
      <c r="AF7" s="3" t="s">
        <v>15</v>
      </c>
      <c r="AG7" s="5">
        <f>COUNTIF(C7:AF7,"X")</f>
        <v>16</v>
      </c>
      <c r="AH7" s="5">
        <f>COUNTIF(C7:AF7,"T")</f>
        <v>4</v>
      </c>
      <c r="AI7" s="5">
        <f>COUNTIF(C7:AF7,"N")</f>
        <v>4</v>
      </c>
      <c r="AJ7" s="5">
        <f>COUNTIF(C7:AF7,"CT")</f>
        <v>6</v>
      </c>
      <c r="AK7" s="5">
        <f>COUNTIF(C7:AF7,"ĐH")</f>
        <v>0</v>
      </c>
    </row>
    <row r="8" spans="1:37" x14ac:dyDescent="0.3">
      <c r="A8" s="3">
        <v>2</v>
      </c>
      <c r="B8" s="3" t="s">
        <v>5</v>
      </c>
      <c r="C8" s="3" t="s">
        <v>15</v>
      </c>
      <c r="D8" s="3" t="s">
        <v>15</v>
      </c>
      <c r="E8" s="3" t="s">
        <v>15</v>
      </c>
      <c r="F8" s="3" t="s">
        <v>15</v>
      </c>
      <c r="G8" s="3" t="s">
        <v>15</v>
      </c>
      <c r="H8" s="3" t="s">
        <v>16</v>
      </c>
      <c r="I8" s="3" t="s">
        <v>16</v>
      </c>
      <c r="J8" s="3" t="s">
        <v>15</v>
      </c>
      <c r="K8" s="3" t="s">
        <v>15</v>
      </c>
      <c r="L8" s="3" t="s">
        <v>15</v>
      </c>
      <c r="M8" s="3" t="s">
        <v>15</v>
      </c>
      <c r="N8" s="3" t="s">
        <v>15</v>
      </c>
      <c r="O8" s="3" t="s">
        <v>16</v>
      </c>
      <c r="P8" s="3" t="s">
        <v>16</v>
      </c>
      <c r="Q8" s="3" t="s">
        <v>15</v>
      </c>
      <c r="R8" s="3" t="s">
        <v>15</v>
      </c>
      <c r="S8" s="3" t="s">
        <v>15</v>
      </c>
      <c r="T8" s="3" t="s">
        <v>15</v>
      </c>
      <c r="U8" s="3" t="s">
        <v>15</v>
      </c>
      <c r="V8" s="3" t="s">
        <v>17</v>
      </c>
      <c r="W8" s="3" t="s">
        <v>17</v>
      </c>
      <c r="X8" s="3" t="s">
        <v>15</v>
      </c>
      <c r="Y8" s="3" t="s">
        <v>15</v>
      </c>
      <c r="Z8" s="3" t="s">
        <v>15</v>
      </c>
      <c r="AA8" s="3" t="s">
        <v>15</v>
      </c>
      <c r="AB8" s="3" t="s">
        <v>15</v>
      </c>
      <c r="AC8" s="3" t="s">
        <v>16</v>
      </c>
      <c r="AD8" s="3" t="s">
        <v>16</v>
      </c>
      <c r="AE8" s="3" t="s">
        <v>15</v>
      </c>
      <c r="AF8" s="3" t="s">
        <v>15</v>
      </c>
      <c r="AG8" s="5">
        <f t="shared" ref="AG8:AG17" si="0">COUNTIF(C8:AF8,"X")</f>
        <v>22</v>
      </c>
      <c r="AH8" s="5">
        <f t="shared" ref="AH8:AH17" si="1">COUNTIF(C8:AF8,"T")</f>
        <v>2</v>
      </c>
      <c r="AI8" s="5">
        <f t="shared" ref="AI8:AI17" si="2">COUNTIF(C8:AF8,"N")</f>
        <v>6</v>
      </c>
      <c r="AJ8" s="5">
        <f t="shared" ref="AJ8:AJ17" si="3">COUNTIF(C8:AF8,"CT")</f>
        <v>0</v>
      </c>
      <c r="AK8" s="5">
        <f t="shared" ref="AK8:AK17" si="4">COUNTIF(C8:AF8,"ĐH")</f>
        <v>0</v>
      </c>
    </row>
    <row r="9" spans="1:37" x14ac:dyDescent="0.3">
      <c r="A9" s="3">
        <v>3</v>
      </c>
      <c r="B9" s="3" t="s">
        <v>6</v>
      </c>
      <c r="C9" s="3" t="s">
        <v>15</v>
      </c>
      <c r="D9" s="3" t="s">
        <v>15</v>
      </c>
      <c r="E9" s="3" t="s">
        <v>15</v>
      </c>
      <c r="F9" s="3" t="s">
        <v>15</v>
      </c>
      <c r="G9" s="3" t="s">
        <v>15</v>
      </c>
      <c r="H9" s="3" t="s">
        <v>16</v>
      </c>
      <c r="I9" s="3" t="s">
        <v>16</v>
      </c>
      <c r="J9" s="3" t="s">
        <v>15</v>
      </c>
      <c r="K9" s="3" t="s">
        <v>15</v>
      </c>
      <c r="L9" s="3" t="s">
        <v>15</v>
      </c>
      <c r="M9" s="3" t="s">
        <v>15</v>
      </c>
      <c r="N9" s="3" t="s">
        <v>15</v>
      </c>
      <c r="O9" s="3" t="s">
        <v>17</v>
      </c>
      <c r="P9" s="3" t="s">
        <v>17</v>
      </c>
      <c r="Q9" s="3" t="s">
        <v>15</v>
      </c>
      <c r="R9" s="3" t="s">
        <v>15</v>
      </c>
      <c r="S9" s="3" t="s">
        <v>15</v>
      </c>
      <c r="T9" s="3" t="s">
        <v>15</v>
      </c>
      <c r="U9" s="3" t="s">
        <v>15</v>
      </c>
      <c r="V9" s="3" t="s">
        <v>16</v>
      </c>
      <c r="W9" s="3" t="s">
        <v>16</v>
      </c>
      <c r="X9" s="3" t="s">
        <v>15</v>
      </c>
      <c r="Y9" s="3" t="s">
        <v>15</v>
      </c>
      <c r="Z9" s="3" t="s">
        <v>15</v>
      </c>
      <c r="AA9" s="3" t="s">
        <v>15</v>
      </c>
      <c r="AB9" s="3" t="s">
        <v>15</v>
      </c>
      <c r="AC9" s="3" t="s">
        <v>16</v>
      </c>
      <c r="AD9" s="3" t="s">
        <v>16</v>
      </c>
      <c r="AE9" s="3" t="s">
        <v>15</v>
      </c>
      <c r="AF9" s="3" t="s">
        <v>15</v>
      </c>
      <c r="AG9" s="5">
        <f t="shared" si="0"/>
        <v>22</v>
      </c>
      <c r="AH9" s="5">
        <f t="shared" si="1"/>
        <v>2</v>
      </c>
      <c r="AI9" s="5">
        <f t="shared" si="2"/>
        <v>6</v>
      </c>
      <c r="AJ9" s="5">
        <f t="shared" si="3"/>
        <v>0</v>
      </c>
      <c r="AK9" s="5">
        <f t="shared" si="4"/>
        <v>0</v>
      </c>
    </row>
    <row r="10" spans="1:37" x14ac:dyDescent="0.3">
      <c r="A10" s="3">
        <v>4</v>
      </c>
      <c r="B10" s="3" t="s">
        <v>7</v>
      </c>
      <c r="C10" s="3" t="s">
        <v>15</v>
      </c>
      <c r="D10" s="3" t="s">
        <v>15</v>
      </c>
      <c r="E10" s="3" t="s">
        <v>15</v>
      </c>
      <c r="F10" s="3" t="s">
        <v>15</v>
      </c>
      <c r="G10" s="3" t="s">
        <v>15</v>
      </c>
      <c r="H10" s="3" t="s">
        <v>17</v>
      </c>
      <c r="I10" s="3" t="s">
        <v>17</v>
      </c>
      <c r="J10" s="3" t="s">
        <v>15</v>
      </c>
      <c r="K10" s="3" t="s">
        <v>15</v>
      </c>
      <c r="L10" s="3" t="s">
        <v>15</v>
      </c>
      <c r="M10" s="3" t="s">
        <v>15</v>
      </c>
      <c r="N10" s="3" t="s">
        <v>15</v>
      </c>
      <c r="O10" s="3" t="s">
        <v>16</v>
      </c>
      <c r="P10" s="3" t="s">
        <v>16</v>
      </c>
      <c r="Q10" s="3" t="s">
        <v>15</v>
      </c>
      <c r="R10" s="3" t="s">
        <v>15</v>
      </c>
      <c r="S10" s="3" t="s">
        <v>15</v>
      </c>
      <c r="T10" s="3" t="s">
        <v>15</v>
      </c>
      <c r="U10" s="3" t="s">
        <v>15</v>
      </c>
      <c r="V10" s="3" t="s">
        <v>16</v>
      </c>
      <c r="W10" s="3" t="s">
        <v>16</v>
      </c>
      <c r="X10" s="3" t="s">
        <v>15</v>
      </c>
      <c r="Y10" s="3" t="s">
        <v>15</v>
      </c>
      <c r="Z10" s="3" t="s">
        <v>15</v>
      </c>
      <c r="AA10" s="3" t="s">
        <v>15</v>
      </c>
      <c r="AB10" s="3" t="s">
        <v>15</v>
      </c>
      <c r="AC10" s="3" t="s">
        <v>17</v>
      </c>
      <c r="AD10" s="3" t="s">
        <v>17</v>
      </c>
      <c r="AE10" s="3" t="s">
        <v>15</v>
      </c>
      <c r="AF10" s="3" t="s">
        <v>15</v>
      </c>
      <c r="AG10" s="5">
        <f t="shared" si="0"/>
        <v>22</v>
      </c>
      <c r="AH10" s="5">
        <f t="shared" si="1"/>
        <v>4</v>
      </c>
      <c r="AI10" s="5">
        <f t="shared" si="2"/>
        <v>4</v>
      </c>
      <c r="AJ10" s="5">
        <f t="shared" si="3"/>
        <v>0</v>
      </c>
      <c r="AK10" s="5">
        <f t="shared" si="4"/>
        <v>0</v>
      </c>
    </row>
    <row r="11" spans="1:37" x14ac:dyDescent="0.3">
      <c r="A11" s="3">
        <v>5</v>
      </c>
      <c r="B11" s="3" t="s">
        <v>8</v>
      </c>
      <c r="C11" s="3" t="s">
        <v>15</v>
      </c>
      <c r="D11" s="3" t="s">
        <v>15</v>
      </c>
      <c r="E11" s="3" t="s">
        <v>15</v>
      </c>
      <c r="F11" s="3" t="s">
        <v>15</v>
      </c>
      <c r="G11" s="3" t="s">
        <v>15</v>
      </c>
      <c r="H11" s="3" t="s">
        <v>17</v>
      </c>
      <c r="I11" s="3" t="s">
        <v>17</v>
      </c>
      <c r="J11" s="3" t="s">
        <v>15</v>
      </c>
      <c r="K11" s="3" t="s">
        <v>15</v>
      </c>
      <c r="L11" s="3" t="s">
        <v>15</v>
      </c>
      <c r="M11" s="3" t="s">
        <v>15</v>
      </c>
      <c r="N11" s="3" t="s">
        <v>15</v>
      </c>
      <c r="O11" s="3" t="s">
        <v>16</v>
      </c>
      <c r="P11" s="3" t="s">
        <v>16</v>
      </c>
      <c r="Q11" s="3" t="s">
        <v>15</v>
      </c>
      <c r="R11" s="3" t="s">
        <v>15</v>
      </c>
      <c r="S11" s="3" t="s">
        <v>15</v>
      </c>
      <c r="T11" s="3" t="s">
        <v>15</v>
      </c>
      <c r="U11" s="3" t="s">
        <v>15</v>
      </c>
      <c r="V11" s="3" t="s">
        <v>16</v>
      </c>
      <c r="W11" s="3" t="s">
        <v>16</v>
      </c>
      <c r="X11" s="3" t="s">
        <v>37</v>
      </c>
      <c r="Y11" s="3" t="s">
        <v>37</v>
      </c>
      <c r="Z11" s="3" t="s">
        <v>37</v>
      </c>
      <c r="AA11" s="3" t="s">
        <v>15</v>
      </c>
      <c r="AB11" s="3" t="s">
        <v>15</v>
      </c>
      <c r="AC11" s="3" t="s">
        <v>17</v>
      </c>
      <c r="AD11" s="3" t="s">
        <v>17</v>
      </c>
      <c r="AE11" s="3" t="s">
        <v>15</v>
      </c>
      <c r="AF11" s="3" t="s">
        <v>15</v>
      </c>
      <c r="AG11" s="5">
        <f t="shared" si="0"/>
        <v>19</v>
      </c>
      <c r="AH11" s="5">
        <f t="shared" si="1"/>
        <v>4</v>
      </c>
      <c r="AI11" s="5">
        <f t="shared" si="2"/>
        <v>4</v>
      </c>
      <c r="AJ11" s="5">
        <f t="shared" si="3"/>
        <v>0</v>
      </c>
      <c r="AK11" s="5">
        <f t="shared" si="4"/>
        <v>3</v>
      </c>
    </row>
    <row r="12" spans="1:37" x14ac:dyDescent="0.3">
      <c r="A12" s="3">
        <v>6</v>
      </c>
      <c r="B12" s="3" t="s">
        <v>9</v>
      </c>
      <c r="C12" s="3" t="s">
        <v>15</v>
      </c>
      <c r="D12" s="3" t="s">
        <v>15</v>
      </c>
      <c r="E12" s="3" t="s">
        <v>15</v>
      </c>
      <c r="F12" s="3" t="s">
        <v>15</v>
      </c>
      <c r="G12" s="3" t="s">
        <v>15</v>
      </c>
      <c r="H12" s="3" t="s">
        <v>16</v>
      </c>
      <c r="I12" s="3" t="s">
        <v>16</v>
      </c>
      <c r="J12" s="3" t="s">
        <v>15</v>
      </c>
      <c r="K12" s="3" t="s">
        <v>15</v>
      </c>
      <c r="L12" s="3" t="s">
        <v>15</v>
      </c>
      <c r="M12" s="3" t="s">
        <v>15</v>
      </c>
      <c r="N12" s="3" t="s">
        <v>15</v>
      </c>
      <c r="O12" s="3" t="s">
        <v>16</v>
      </c>
      <c r="P12" s="3" t="s">
        <v>16</v>
      </c>
      <c r="Q12" s="3" t="s">
        <v>15</v>
      </c>
      <c r="R12" s="3" t="s">
        <v>15</v>
      </c>
      <c r="S12" s="3" t="s">
        <v>15</v>
      </c>
      <c r="T12" s="3" t="s">
        <v>15</v>
      </c>
      <c r="U12" s="3" t="s">
        <v>15</v>
      </c>
      <c r="V12" s="3" t="s">
        <v>17</v>
      </c>
      <c r="W12" s="3" t="s">
        <v>17</v>
      </c>
      <c r="X12" s="3" t="s">
        <v>37</v>
      </c>
      <c r="Y12" s="3" t="s">
        <v>37</v>
      </c>
      <c r="Z12" s="3" t="s">
        <v>37</v>
      </c>
      <c r="AA12" s="3" t="s">
        <v>15</v>
      </c>
      <c r="AB12" s="3" t="s">
        <v>15</v>
      </c>
      <c r="AC12" s="3" t="s">
        <v>16</v>
      </c>
      <c r="AD12" s="3" t="s">
        <v>16</v>
      </c>
      <c r="AE12" s="3" t="s">
        <v>15</v>
      </c>
      <c r="AF12" s="3" t="s">
        <v>15</v>
      </c>
      <c r="AG12" s="5">
        <f t="shared" si="0"/>
        <v>19</v>
      </c>
      <c r="AH12" s="5">
        <f t="shared" si="1"/>
        <v>2</v>
      </c>
      <c r="AI12" s="5">
        <f t="shared" si="2"/>
        <v>6</v>
      </c>
      <c r="AJ12" s="5">
        <f t="shared" si="3"/>
        <v>0</v>
      </c>
      <c r="AK12" s="5">
        <f t="shared" si="4"/>
        <v>3</v>
      </c>
    </row>
    <row r="13" spans="1:37" x14ac:dyDescent="0.3">
      <c r="A13" s="3">
        <v>7</v>
      </c>
      <c r="B13" s="3" t="s">
        <v>10</v>
      </c>
      <c r="C13" s="3" t="s">
        <v>15</v>
      </c>
      <c r="D13" s="3" t="s">
        <v>15</v>
      </c>
      <c r="E13" s="3" t="s">
        <v>15</v>
      </c>
      <c r="F13" s="3" t="s">
        <v>15</v>
      </c>
      <c r="G13" s="3" t="s">
        <v>15</v>
      </c>
      <c r="H13" s="3" t="s">
        <v>17</v>
      </c>
      <c r="I13" s="3" t="s">
        <v>17</v>
      </c>
      <c r="J13" s="3" t="s">
        <v>37</v>
      </c>
      <c r="K13" s="3" t="s">
        <v>37</v>
      </c>
      <c r="L13" s="3" t="s">
        <v>37</v>
      </c>
      <c r="M13" s="3" t="s">
        <v>37</v>
      </c>
      <c r="N13" s="3" t="s">
        <v>37</v>
      </c>
      <c r="O13" s="3" t="s">
        <v>16</v>
      </c>
      <c r="P13" s="3" t="s">
        <v>16</v>
      </c>
      <c r="Q13" s="3" t="s">
        <v>37</v>
      </c>
      <c r="R13" s="3" t="s">
        <v>37</v>
      </c>
      <c r="S13" s="3" t="s">
        <v>37</v>
      </c>
      <c r="T13" s="3" t="s">
        <v>37</v>
      </c>
      <c r="U13" s="3" t="s">
        <v>37</v>
      </c>
      <c r="V13" s="3" t="s">
        <v>16</v>
      </c>
      <c r="W13" s="3" t="s">
        <v>16</v>
      </c>
      <c r="X13" s="3" t="s">
        <v>15</v>
      </c>
      <c r="Y13" s="3" t="s">
        <v>15</v>
      </c>
      <c r="Z13" s="3" t="s">
        <v>15</v>
      </c>
      <c r="AA13" s="3" t="s">
        <v>15</v>
      </c>
      <c r="AB13" s="3" t="s">
        <v>15</v>
      </c>
      <c r="AC13" s="3" t="s">
        <v>17</v>
      </c>
      <c r="AD13" s="3" t="s">
        <v>17</v>
      </c>
      <c r="AE13" s="3" t="s">
        <v>15</v>
      </c>
      <c r="AF13" s="3" t="s">
        <v>15</v>
      </c>
      <c r="AG13" s="5">
        <f t="shared" si="0"/>
        <v>12</v>
      </c>
      <c r="AH13" s="5">
        <f t="shared" si="1"/>
        <v>4</v>
      </c>
      <c r="AI13" s="5">
        <f t="shared" si="2"/>
        <v>4</v>
      </c>
      <c r="AJ13" s="5">
        <f t="shared" si="3"/>
        <v>0</v>
      </c>
      <c r="AK13" s="5">
        <f t="shared" si="4"/>
        <v>10</v>
      </c>
    </row>
    <row r="14" spans="1:37" x14ac:dyDescent="0.3">
      <c r="A14" s="3">
        <v>8</v>
      </c>
      <c r="B14" s="3" t="s">
        <v>11</v>
      </c>
      <c r="C14" s="3" t="s">
        <v>15</v>
      </c>
      <c r="D14" s="3" t="s">
        <v>21</v>
      </c>
      <c r="E14" s="3" t="s">
        <v>21</v>
      </c>
      <c r="F14" s="3" t="s">
        <v>21</v>
      </c>
      <c r="G14" s="3" t="s">
        <v>15</v>
      </c>
      <c r="H14" s="3" t="s">
        <v>16</v>
      </c>
      <c r="I14" s="3" t="s">
        <v>16</v>
      </c>
      <c r="J14" s="3" t="s">
        <v>15</v>
      </c>
      <c r="K14" s="3" t="s">
        <v>15</v>
      </c>
      <c r="L14" s="3" t="s">
        <v>15</v>
      </c>
      <c r="M14" s="3" t="s">
        <v>15</v>
      </c>
      <c r="N14" s="3" t="s">
        <v>15</v>
      </c>
      <c r="O14" s="3" t="s">
        <v>17</v>
      </c>
      <c r="P14" s="3" t="s">
        <v>17</v>
      </c>
      <c r="Q14" s="3" t="s">
        <v>15</v>
      </c>
      <c r="R14" s="3" t="s">
        <v>15</v>
      </c>
      <c r="S14" s="3" t="s">
        <v>21</v>
      </c>
      <c r="T14" s="3" t="s">
        <v>21</v>
      </c>
      <c r="U14" s="3" t="s">
        <v>21</v>
      </c>
      <c r="V14" s="3" t="s">
        <v>16</v>
      </c>
      <c r="W14" s="3" t="s">
        <v>16</v>
      </c>
      <c r="X14" s="3" t="s">
        <v>15</v>
      </c>
      <c r="Y14" s="3" t="s">
        <v>15</v>
      </c>
      <c r="Z14" s="3" t="s">
        <v>15</v>
      </c>
      <c r="AA14" s="3" t="s">
        <v>15</v>
      </c>
      <c r="AB14" s="3" t="s">
        <v>15</v>
      </c>
      <c r="AC14" s="3" t="s">
        <v>16</v>
      </c>
      <c r="AD14" s="3" t="s">
        <v>16</v>
      </c>
      <c r="AE14" s="3" t="s">
        <v>15</v>
      </c>
      <c r="AF14" s="3" t="s">
        <v>15</v>
      </c>
      <c r="AG14" s="5">
        <f t="shared" si="0"/>
        <v>16</v>
      </c>
      <c r="AH14" s="5">
        <f t="shared" si="1"/>
        <v>2</v>
      </c>
      <c r="AI14" s="5">
        <f t="shared" si="2"/>
        <v>6</v>
      </c>
      <c r="AJ14" s="5">
        <f t="shared" si="3"/>
        <v>6</v>
      </c>
      <c r="AK14" s="5">
        <f t="shared" si="4"/>
        <v>0</v>
      </c>
    </row>
    <row r="15" spans="1:37" x14ac:dyDescent="0.3">
      <c r="A15" s="3">
        <v>9</v>
      </c>
      <c r="B15" s="3" t="s">
        <v>12</v>
      </c>
      <c r="C15" s="3" t="s">
        <v>15</v>
      </c>
      <c r="D15" s="3" t="s">
        <v>21</v>
      </c>
      <c r="E15" s="3" t="s">
        <v>21</v>
      </c>
      <c r="F15" s="3" t="s">
        <v>21</v>
      </c>
      <c r="G15" s="3" t="s">
        <v>15</v>
      </c>
      <c r="H15" s="3" t="s">
        <v>16</v>
      </c>
      <c r="I15" s="3" t="s">
        <v>16</v>
      </c>
      <c r="J15" s="3" t="s">
        <v>15</v>
      </c>
      <c r="K15" s="3" t="s">
        <v>15</v>
      </c>
      <c r="L15" s="3" t="s">
        <v>15</v>
      </c>
      <c r="M15" s="3" t="s">
        <v>15</v>
      </c>
      <c r="N15" s="3" t="s">
        <v>15</v>
      </c>
      <c r="O15" s="3" t="s">
        <v>17</v>
      </c>
      <c r="P15" s="3" t="s">
        <v>17</v>
      </c>
      <c r="Q15" s="3" t="s">
        <v>15</v>
      </c>
      <c r="R15" s="3" t="s">
        <v>15</v>
      </c>
      <c r="S15" s="3" t="s">
        <v>21</v>
      </c>
      <c r="T15" s="3" t="s">
        <v>21</v>
      </c>
      <c r="U15" s="3" t="s">
        <v>21</v>
      </c>
      <c r="V15" s="3" t="s">
        <v>16</v>
      </c>
      <c r="W15" s="3" t="s">
        <v>16</v>
      </c>
      <c r="X15" s="3" t="s">
        <v>15</v>
      </c>
      <c r="Y15" s="3" t="s">
        <v>15</v>
      </c>
      <c r="Z15" s="3" t="s">
        <v>15</v>
      </c>
      <c r="AA15" s="3" t="s">
        <v>15</v>
      </c>
      <c r="AB15" s="3" t="s">
        <v>15</v>
      </c>
      <c r="AC15" s="3" t="s">
        <v>16</v>
      </c>
      <c r="AD15" s="3" t="s">
        <v>16</v>
      </c>
      <c r="AE15" s="3" t="s">
        <v>15</v>
      </c>
      <c r="AF15" s="3" t="s">
        <v>15</v>
      </c>
      <c r="AG15" s="5">
        <f t="shared" si="0"/>
        <v>16</v>
      </c>
      <c r="AH15" s="5">
        <f t="shared" si="1"/>
        <v>2</v>
      </c>
      <c r="AI15" s="5">
        <f t="shared" si="2"/>
        <v>6</v>
      </c>
      <c r="AJ15" s="5">
        <f t="shared" si="3"/>
        <v>6</v>
      </c>
      <c r="AK15" s="5">
        <f t="shared" si="4"/>
        <v>0</v>
      </c>
    </row>
    <row r="16" spans="1:37" x14ac:dyDescent="0.3">
      <c r="A16" s="3">
        <v>10</v>
      </c>
      <c r="B16" s="3" t="s">
        <v>13</v>
      </c>
      <c r="C16" s="3" t="s">
        <v>15</v>
      </c>
      <c r="D16" s="3" t="s">
        <v>15</v>
      </c>
      <c r="E16" s="3" t="s">
        <v>15</v>
      </c>
      <c r="F16" s="3" t="s">
        <v>15</v>
      </c>
      <c r="G16" s="3" t="s">
        <v>15</v>
      </c>
      <c r="H16" s="3" t="s">
        <v>16</v>
      </c>
      <c r="I16" s="3" t="s">
        <v>16</v>
      </c>
      <c r="J16" s="3" t="s">
        <v>15</v>
      </c>
      <c r="K16" s="3" t="s">
        <v>15</v>
      </c>
      <c r="L16" s="3" t="s">
        <v>15</v>
      </c>
      <c r="M16" s="3" t="s">
        <v>15</v>
      </c>
      <c r="N16" s="3" t="s">
        <v>15</v>
      </c>
      <c r="O16" s="3" t="s">
        <v>16</v>
      </c>
      <c r="P16" s="3" t="s">
        <v>16</v>
      </c>
      <c r="Q16" s="3" t="s">
        <v>15</v>
      </c>
      <c r="R16" s="3" t="s">
        <v>15</v>
      </c>
      <c r="S16" s="3" t="s">
        <v>15</v>
      </c>
      <c r="T16" s="3" t="s">
        <v>15</v>
      </c>
      <c r="U16" s="3" t="s">
        <v>15</v>
      </c>
      <c r="V16" s="3" t="s">
        <v>17</v>
      </c>
      <c r="W16" s="3" t="s">
        <v>17</v>
      </c>
      <c r="X16" s="3" t="s">
        <v>37</v>
      </c>
      <c r="Y16" s="3" t="s">
        <v>37</v>
      </c>
      <c r="Z16" s="3" t="s">
        <v>37</v>
      </c>
      <c r="AA16" s="3" t="s">
        <v>15</v>
      </c>
      <c r="AB16" s="3" t="s">
        <v>15</v>
      </c>
      <c r="AC16" s="3" t="s">
        <v>16</v>
      </c>
      <c r="AD16" s="3" t="s">
        <v>16</v>
      </c>
      <c r="AE16" s="3" t="s">
        <v>15</v>
      </c>
      <c r="AF16" s="3" t="s">
        <v>15</v>
      </c>
      <c r="AG16" s="5">
        <f t="shared" si="0"/>
        <v>19</v>
      </c>
      <c r="AH16" s="5">
        <f t="shared" si="1"/>
        <v>2</v>
      </c>
      <c r="AI16" s="5">
        <f t="shared" si="2"/>
        <v>6</v>
      </c>
      <c r="AJ16" s="5">
        <f t="shared" si="3"/>
        <v>0</v>
      </c>
      <c r="AK16" s="5">
        <f t="shared" si="4"/>
        <v>3</v>
      </c>
    </row>
    <row r="17" spans="1:37" x14ac:dyDescent="0.3">
      <c r="A17" s="3">
        <v>11</v>
      </c>
      <c r="B17" s="5" t="s">
        <v>43</v>
      </c>
      <c r="C17" s="5"/>
      <c r="D17" s="5"/>
      <c r="E17" s="5"/>
      <c r="F17" s="5"/>
      <c r="G17" s="5"/>
      <c r="H17" s="3"/>
      <c r="I17" s="3"/>
      <c r="J17" s="5"/>
      <c r="K17" s="5"/>
      <c r="L17" s="5"/>
      <c r="M17" s="5"/>
      <c r="N17" s="5"/>
      <c r="O17" s="5"/>
      <c r="P17" s="5"/>
      <c r="Q17" s="3" t="s">
        <v>15</v>
      </c>
      <c r="R17" s="3" t="s">
        <v>15</v>
      </c>
      <c r="S17" s="3" t="s">
        <v>15</v>
      </c>
      <c r="T17" s="3" t="s">
        <v>15</v>
      </c>
      <c r="U17" s="3" t="s">
        <v>15</v>
      </c>
      <c r="V17" s="3" t="s">
        <v>17</v>
      </c>
      <c r="W17" s="3" t="s">
        <v>17</v>
      </c>
      <c r="X17" s="3" t="s">
        <v>15</v>
      </c>
      <c r="Y17" s="3" t="s">
        <v>15</v>
      </c>
      <c r="Z17" s="3" t="s">
        <v>15</v>
      </c>
      <c r="AA17" s="3" t="s">
        <v>15</v>
      </c>
      <c r="AB17" s="3" t="s">
        <v>15</v>
      </c>
      <c r="AC17" s="3" t="s">
        <v>16</v>
      </c>
      <c r="AD17" s="3" t="s">
        <v>16</v>
      </c>
      <c r="AE17" s="3" t="s">
        <v>15</v>
      </c>
      <c r="AF17" s="3" t="s">
        <v>15</v>
      </c>
      <c r="AG17" s="5">
        <f t="shared" si="0"/>
        <v>12</v>
      </c>
      <c r="AH17" s="5">
        <f t="shared" si="1"/>
        <v>2</v>
      </c>
      <c r="AI17" s="5">
        <f t="shared" si="2"/>
        <v>2</v>
      </c>
      <c r="AJ17" s="5">
        <f t="shared" si="3"/>
        <v>0</v>
      </c>
      <c r="AK17" s="5">
        <f t="shared" si="4"/>
        <v>0</v>
      </c>
    </row>
    <row r="19" spans="1:37" x14ac:dyDescent="0.3">
      <c r="A19" s="22" t="s">
        <v>46</v>
      </c>
      <c r="B19" s="22"/>
    </row>
    <row r="20" spans="1:37" x14ac:dyDescent="0.3">
      <c r="A20" s="22" t="s">
        <v>45</v>
      </c>
      <c r="B20" s="22"/>
      <c r="I20" s="23"/>
      <c r="J20" s="23"/>
    </row>
    <row r="21" spans="1:37" x14ac:dyDescent="0.3">
      <c r="A21" s="22" t="s">
        <v>49</v>
      </c>
      <c r="B21" s="22"/>
      <c r="C21" s="22"/>
    </row>
    <row r="22" spans="1:37" x14ac:dyDescent="0.3">
      <c r="A22" s="22" t="s">
        <v>44</v>
      </c>
      <c r="B22" s="22"/>
      <c r="C22" s="22"/>
      <c r="D22" s="22"/>
    </row>
    <row r="23" spans="1:37" x14ac:dyDescent="0.3">
      <c r="A23" s="22" t="s">
        <v>48</v>
      </c>
      <c r="B23" s="22"/>
      <c r="C23" s="22"/>
      <c r="D23" s="22"/>
    </row>
    <row r="24" spans="1:37" x14ac:dyDescent="0.3">
      <c r="A24" s="22" t="s">
        <v>47</v>
      </c>
      <c r="B24" s="22"/>
    </row>
    <row r="25" spans="1:37" s="6" customFormat="1" ht="16.5" x14ac:dyDescent="0.25">
      <c r="A25" s="21" t="s">
        <v>19</v>
      </c>
      <c r="B25" s="21"/>
      <c r="C25" s="21"/>
      <c r="U25" s="21" t="s">
        <v>20</v>
      </c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</row>
    <row r="29" spans="1:37" s="7" customFormat="1" x14ac:dyDescent="0.3">
      <c r="A29" s="19" t="s">
        <v>8</v>
      </c>
      <c r="B29" s="19"/>
      <c r="C29" s="19"/>
      <c r="U29" s="19" t="s">
        <v>4</v>
      </c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</row>
  </sheetData>
  <mergeCells count="14">
    <mergeCell ref="A29:C29"/>
    <mergeCell ref="U29:AJ29"/>
    <mergeCell ref="A23:D23"/>
    <mergeCell ref="A1:E1"/>
    <mergeCell ref="A2:E2"/>
    <mergeCell ref="A4:AF4"/>
    <mergeCell ref="A19:B19"/>
    <mergeCell ref="A20:B20"/>
    <mergeCell ref="I20:J20"/>
    <mergeCell ref="A21:C21"/>
    <mergeCell ref="A22:D22"/>
    <mergeCell ref="A24:B24"/>
    <mergeCell ref="A25:C25"/>
    <mergeCell ref="U25:AJ25"/>
  </mergeCells>
  <pageMargins left="0.11811023622047245" right="0.11811023622047245" top="0.35433070866141736" bottom="0.15748031496062992" header="0.31496062992125984" footer="0.31496062992125984"/>
  <pageSetup paperSize="9" scale="7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topLeftCell="C4" workbookViewId="0">
      <selection activeCell="AK23" sqref="AK23"/>
    </sheetView>
  </sheetViews>
  <sheetFormatPr defaultRowHeight="18.75" x14ac:dyDescent="0.3"/>
  <cols>
    <col min="1" max="1" width="6" style="1" customWidth="1"/>
    <col min="2" max="2" width="24.42578125" style="1" customWidth="1"/>
    <col min="3" max="6" width="4.85546875" style="1" bestFit="1" customWidth="1"/>
    <col min="7" max="7" width="3.140625" style="1" customWidth="1"/>
    <col min="8" max="10" width="4.85546875" style="1" bestFit="1" customWidth="1"/>
    <col min="11" max="11" width="3.140625" style="1" customWidth="1"/>
    <col min="12" max="12" width="4.140625" style="1" bestFit="1" customWidth="1"/>
    <col min="13" max="15" width="5.140625" style="1" bestFit="1" customWidth="1"/>
    <col min="16" max="16" width="4.28515625" style="1" customWidth="1"/>
    <col min="17" max="17" width="5.140625" style="1" bestFit="1" customWidth="1"/>
    <col min="18" max="19" width="4.140625" style="1" bestFit="1" customWidth="1"/>
    <col min="20" max="20" width="5.140625" style="1" bestFit="1" customWidth="1"/>
    <col min="21" max="21" width="4.85546875" style="1" customWidth="1"/>
    <col min="22" max="22" width="4.42578125" style="1" customWidth="1"/>
    <col min="23" max="23" width="4.85546875" style="1" customWidth="1"/>
    <col min="24" max="24" width="5.140625" style="1" bestFit="1" customWidth="1"/>
    <col min="25" max="26" width="4.140625" style="1" bestFit="1" customWidth="1"/>
    <col min="27" max="31" width="5.140625" style="1" bestFit="1" customWidth="1"/>
    <col min="32" max="32" width="5.140625" style="1" customWidth="1"/>
    <col min="33" max="33" width="4.140625" style="1" bestFit="1" customWidth="1"/>
    <col min="34" max="34" width="5.140625" style="1" bestFit="1" customWidth="1"/>
    <col min="35" max="35" width="3.140625" style="1" bestFit="1" customWidth="1"/>
    <col min="36" max="36" width="3.28515625" style="1" bestFit="1" customWidth="1"/>
    <col min="37" max="37" width="5.140625" style="1" bestFit="1" customWidth="1"/>
    <col min="38" max="38" width="5.28515625" style="1" bestFit="1" customWidth="1"/>
    <col min="39" max="39" width="5" style="1" bestFit="1" customWidth="1"/>
    <col min="40" max="16384" width="9.140625" style="1"/>
  </cols>
  <sheetData>
    <row r="1" spans="1:39" x14ac:dyDescent="0.3">
      <c r="A1" s="20" t="s">
        <v>0</v>
      </c>
      <c r="B1" s="20"/>
      <c r="C1" s="20"/>
      <c r="D1" s="20"/>
      <c r="E1" s="20"/>
    </row>
    <row r="2" spans="1:39" x14ac:dyDescent="0.3">
      <c r="A2" s="21" t="s">
        <v>1</v>
      </c>
      <c r="B2" s="21"/>
      <c r="C2" s="21"/>
      <c r="D2" s="21"/>
      <c r="E2" s="21"/>
    </row>
    <row r="3" spans="1:39" hidden="1" x14ac:dyDescent="0.3"/>
    <row r="4" spans="1:39" x14ac:dyDescent="0.3">
      <c r="A4" s="19" t="s">
        <v>50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</row>
    <row r="6" spans="1:39" s="7" customFormat="1" x14ac:dyDescent="0.3">
      <c r="A6" s="8" t="s">
        <v>2</v>
      </c>
      <c r="B6" s="8" t="s">
        <v>3</v>
      </c>
      <c r="C6" s="8">
        <v>1</v>
      </c>
      <c r="D6" s="9">
        <v>2</v>
      </c>
      <c r="E6" s="9">
        <v>3</v>
      </c>
      <c r="F6" s="9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14">
        <v>11</v>
      </c>
      <c r="N6" s="14">
        <v>12</v>
      </c>
      <c r="O6" s="14">
        <v>13</v>
      </c>
      <c r="P6" s="14">
        <v>14</v>
      </c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4">
        <v>21</v>
      </c>
      <c r="X6" s="14">
        <v>22</v>
      </c>
      <c r="Y6" s="14">
        <v>23</v>
      </c>
      <c r="Z6" s="14">
        <v>24</v>
      </c>
      <c r="AA6" s="14">
        <v>25</v>
      </c>
      <c r="AB6" s="14">
        <v>26</v>
      </c>
      <c r="AC6" s="14">
        <v>27</v>
      </c>
      <c r="AD6" s="14">
        <v>28</v>
      </c>
      <c r="AE6" s="14">
        <v>29</v>
      </c>
      <c r="AF6" s="14">
        <v>30</v>
      </c>
      <c r="AG6" s="14">
        <v>31</v>
      </c>
      <c r="AH6" s="14" t="s">
        <v>23</v>
      </c>
      <c r="AI6" s="14" t="s">
        <v>17</v>
      </c>
      <c r="AJ6" s="14" t="s">
        <v>16</v>
      </c>
      <c r="AK6" s="14" t="s">
        <v>21</v>
      </c>
      <c r="AL6" s="14" t="s">
        <v>37</v>
      </c>
      <c r="AM6" s="14" t="s">
        <v>51</v>
      </c>
    </row>
    <row r="7" spans="1:39" x14ac:dyDescent="0.3">
      <c r="A7" s="3">
        <v>1</v>
      </c>
      <c r="B7" s="3" t="s">
        <v>4</v>
      </c>
      <c r="C7" s="3" t="s">
        <v>15</v>
      </c>
      <c r="D7" s="3" t="s">
        <v>15</v>
      </c>
      <c r="E7" s="3" t="s">
        <v>15</v>
      </c>
      <c r="F7" s="15" t="s">
        <v>16</v>
      </c>
      <c r="G7" s="15" t="s">
        <v>16</v>
      </c>
      <c r="H7" s="3" t="s">
        <v>15</v>
      </c>
      <c r="I7" s="3" t="s">
        <v>15</v>
      </c>
      <c r="J7" s="3" t="s">
        <v>15</v>
      </c>
      <c r="K7" s="3" t="s">
        <v>15</v>
      </c>
      <c r="L7" s="3" t="s">
        <v>15</v>
      </c>
      <c r="M7" s="15" t="s">
        <v>16</v>
      </c>
      <c r="N7" s="15" t="s">
        <v>16</v>
      </c>
      <c r="O7" s="3" t="s">
        <v>15</v>
      </c>
      <c r="P7" s="3" t="s">
        <v>15</v>
      </c>
      <c r="Q7" s="3" t="s">
        <v>15</v>
      </c>
      <c r="R7" s="3" t="s">
        <v>15</v>
      </c>
      <c r="S7" s="3" t="s">
        <v>15</v>
      </c>
      <c r="T7" s="3" t="s">
        <v>17</v>
      </c>
      <c r="U7" s="3" t="s">
        <v>17</v>
      </c>
      <c r="V7" s="3" t="s">
        <v>15</v>
      </c>
      <c r="W7" s="3" t="s">
        <v>15</v>
      </c>
      <c r="X7" s="3" t="s">
        <v>15</v>
      </c>
      <c r="Y7" s="3" t="s">
        <v>15</v>
      </c>
      <c r="Z7" s="3" t="s">
        <v>15</v>
      </c>
      <c r="AA7" s="15" t="s">
        <v>16</v>
      </c>
      <c r="AB7" s="15" t="s">
        <v>16</v>
      </c>
      <c r="AC7" s="3" t="s">
        <v>15</v>
      </c>
      <c r="AD7" s="3" t="s">
        <v>15</v>
      </c>
      <c r="AE7" s="3" t="s">
        <v>15</v>
      </c>
      <c r="AF7" s="3" t="s">
        <v>15</v>
      </c>
      <c r="AG7" s="3" t="s">
        <v>15</v>
      </c>
      <c r="AH7" s="15">
        <f>COUNTIF(C7:AG7,"X")</f>
        <v>23</v>
      </c>
      <c r="AI7" s="15">
        <f>COUNTIF(C7:AG7,"T")</f>
        <v>2</v>
      </c>
      <c r="AJ7" s="15">
        <f>COUNTIF(C7:AG7,"N")</f>
        <v>6</v>
      </c>
      <c r="AK7" s="15">
        <f>COUNTIF(C7:AG7,"CT")</f>
        <v>0</v>
      </c>
      <c r="AL7" s="15">
        <f>COUNTIF(C7:AG7,"ĐH")</f>
        <v>0</v>
      </c>
      <c r="AM7" s="15">
        <f>COUNTIF(D7:AH7,"NP")</f>
        <v>0</v>
      </c>
    </row>
    <row r="8" spans="1:39" x14ac:dyDescent="0.3">
      <c r="A8" s="3">
        <v>2</v>
      </c>
      <c r="B8" s="3" t="s">
        <v>5</v>
      </c>
      <c r="C8" s="3" t="s">
        <v>21</v>
      </c>
      <c r="D8" s="3" t="s">
        <v>21</v>
      </c>
      <c r="E8" s="3" t="s">
        <v>21</v>
      </c>
      <c r="F8" s="15" t="s">
        <v>16</v>
      </c>
      <c r="G8" s="15" t="s">
        <v>16</v>
      </c>
      <c r="H8" s="3" t="s">
        <v>15</v>
      </c>
      <c r="I8" s="3" t="s">
        <v>15</v>
      </c>
      <c r="J8" s="3" t="s">
        <v>15</v>
      </c>
      <c r="K8" s="3" t="s">
        <v>15</v>
      </c>
      <c r="L8" s="3" t="s">
        <v>15</v>
      </c>
      <c r="M8" s="3" t="s">
        <v>17</v>
      </c>
      <c r="N8" s="3" t="s">
        <v>17</v>
      </c>
      <c r="O8" s="3" t="s">
        <v>21</v>
      </c>
      <c r="P8" s="3" t="s">
        <v>21</v>
      </c>
      <c r="Q8" s="3" t="s">
        <v>21</v>
      </c>
      <c r="R8" s="3" t="s">
        <v>15</v>
      </c>
      <c r="S8" s="3" t="s">
        <v>15</v>
      </c>
      <c r="T8" s="15" t="s">
        <v>16</v>
      </c>
      <c r="U8" s="15" t="s">
        <v>16</v>
      </c>
      <c r="V8" s="3" t="s">
        <v>15</v>
      </c>
      <c r="W8" s="3" t="s">
        <v>15</v>
      </c>
      <c r="X8" s="3" t="s">
        <v>15</v>
      </c>
      <c r="Y8" s="3" t="s">
        <v>15</v>
      </c>
      <c r="Z8" s="3" t="s">
        <v>15</v>
      </c>
      <c r="AA8" s="15" t="s">
        <v>16</v>
      </c>
      <c r="AB8" s="15" t="s">
        <v>16</v>
      </c>
      <c r="AC8" s="3" t="s">
        <v>15</v>
      </c>
      <c r="AD8" s="3" t="s">
        <v>15</v>
      </c>
      <c r="AE8" s="3" t="s">
        <v>15</v>
      </c>
      <c r="AF8" s="3" t="s">
        <v>15</v>
      </c>
      <c r="AG8" s="3" t="s">
        <v>15</v>
      </c>
      <c r="AH8" s="15">
        <f t="shared" ref="AH8:AH17" si="0">COUNTIF(C8:AG8,"X")</f>
        <v>17</v>
      </c>
      <c r="AI8" s="15">
        <f t="shared" ref="AI8:AI17" si="1">COUNTIF(C8:AG8,"T")</f>
        <v>2</v>
      </c>
      <c r="AJ8" s="15">
        <f t="shared" ref="AJ8:AJ17" si="2">COUNTIF(C8:AG8,"N")</f>
        <v>6</v>
      </c>
      <c r="AK8" s="15">
        <f t="shared" ref="AK8:AK17" si="3">COUNTIF(C8:AG8,"CT")</f>
        <v>6</v>
      </c>
      <c r="AL8" s="15">
        <f t="shared" ref="AL8:AL17" si="4">COUNTIF(C8:AG8,"ĐH")</f>
        <v>0</v>
      </c>
      <c r="AM8" s="15">
        <f t="shared" ref="AM8:AM17" si="5">COUNTIF(D8:AH8,"NP")</f>
        <v>0</v>
      </c>
    </row>
    <row r="9" spans="1:39" x14ac:dyDescent="0.3">
      <c r="A9" s="3">
        <v>3</v>
      </c>
      <c r="B9" s="3" t="s">
        <v>6</v>
      </c>
      <c r="C9" s="3" t="s">
        <v>15</v>
      </c>
      <c r="D9" s="3" t="s">
        <v>15</v>
      </c>
      <c r="E9" s="3" t="s">
        <v>15</v>
      </c>
      <c r="F9" s="15" t="s">
        <v>17</v>
      </c>
      <c r="G9" s="15" t="s">
        <v>17</v>
      </c>
      <c r="H9" s="3" t="s">
        <v>15</v>
      </c>
      <c r="I9" s="3" t="s">
        <v>15</v>
      </c>
      <c r="J9" s="3" t="s">
        <v>15</v>
      </c>
      <c r="K9" s="3" t="s">
        <v>15</v>
      </c>
      <c r="L9" s="3" t="s">
        <v>15</v>
      </c>
      <c r="M9" s="15" t="s">
        <v>16</v>
      </c>
      <c r="N9" s="15" t="s">
        <v>16</v>
      </c>
      <c r="O9" s="3" t="s">
        <v>15</v>
      </c>
      <c r="P9" s="3" t="s">
        <v>15</v>
      </c>
      <c r="Q9" s="3" t="s">
        <v>15</v>
      </c>
      <c r="R9" s="3" t="s">
        <v>15</v>
      </c>
      <c r="S9" s="3" t="s">
        <v>15</v>
      </c>
      <c r="T9" s="15" t="s">
        <v>16</v>
      </c>
      <c r="U9" s="15" t="s">
        <v>16</v>
      </c>
      <c r="V9" s="3" t="s">
        <v>15</v>
      </c>
      <c r="W9" s="3" t="s">
        <v>15</v>
      </c>
      <c r="X9" s="3" t="s">
        <v>15</v>
      </c>
      <c r="Y9" s="3" t="s">
        <v>15</v>
      </c>
      <c r="Z9" s="3" t="s">
        <v>15</v>
      </c>
      <c r="AA9" s="3" t="s">
        <v>17</v>
      </c>
      <c r="AB9" s="3" t="s">
        <v>17</v>
      </c>
      <c r="AC9" s="3" t="s">
        <v>15</v>
      </c>
      <c r="AD9" s="3" t="s">
        <v>15</v>
      </c>
      <c r="AE9" s="3" t="s">
        <v>15</v>
      </c>
      <c r="AF9" s="3" t="s">
        <v>15</v>
      </c>
      <c r="AG9" s="3" t="s">
        <v>15</v>
      </c>
      <c r="AH9" s="15">
        <f t="shared" si="0"/>
        <v>23</v>
      </c>
      <c r="AI9" s="15">
        <f t="shared" si="1"/>
        <v>4</v>
      </c>
      <c r="AJ9" s="15">
        <f t="shared" si="2"/>
        <v>4</v>
      </c>
      <c r="AK9" s="15">
        <f t="shared" si="3"/>
        <v>0</v>
      </c>
      <c r="AL9" s="15">
        <f t="shared" si="4"/>
        <v>0</v>
      </c>
      <c r="AM9" s="15">
        <f t="shared" si="5"/>
        <v>0</v>
      </c>
    </row>
    <row r="10" spans="1:39" x14ac:dyDescent="0.3">
      <c r="A10" s="3">
        <v>4</v>
      </c>
      <c r="B10" s="3" t="s">
        <v>7</v>
      </c>
      <c r="C10" s="3" t="s">
        <v>15</v>
      </c>
      <c r="D10" s="3" t="s">
        <v>15</v>
      </c>
      <c r="E10" s="3" t="s">
        <v>15</v>
      </c>
      <c r="F10" s="15" t="s">
        <v>16</v>
      </c>
      <c r="G10" s="15" t="s">
        <v>16</v>
      </c>
      <c r="H10" s="3" t="s">
        <v>15</v>
      </c>
      <c r="I10" s="3" t="s">
        <v>15</v>
      </c>
      <c r="J10" s="3" t="s">
        <v>15</v>
      </c>
      <c r="K10" s="3" t="s">
        <v>15</v>
      </c>
      <c r="L10" s="3" t="s">
        <v>15</v>
      </c>
      <c r="M10" s="15" t="s">
        <v>16</v>
      </c>
      <c r="N10" s="15" t="s">
        <v>16</v>
      </c>
      <c r="O10" s="3" t="s">
        <v>15</v>
      </c>
      <c r="P10" s="3" t="s">
        <v>15</v>
      </c>
      <c r="Q10" s="3" t="s">
        <v>15</v>
      </c>
      <c r="R10" s="3" t="s">
        <v>15</v>
      </c>
      <c r="S10" s="3" t="s">
        <v>15</v>
      </c>
      <c r="T10" s="3" t="s">
        <v>17</v>
      </c>
      <c r="U10" s="3" t="s">
        <v>17</v>
      </c>
      <c r="V10" s="3" t="s">
        <v>15</v>
      </c>
      <c r="W10" s="3" t="s">
        <v>15</v>
      </c>
      <c r="X10" s="3" t="s">
        <v>15</v>
      </c>
      <c r="Y10" s="3" t="s">
        <v>15</v>
      </c>
      <c r="Z10" s="3" t="s">
        <v>15</v>
      </c>
      <c r="AA10" s="15" t="s">
        <v>16</v>
      </c>
      <c r="AB10" s="15" t="s">
        <v>16</v>
      </c>
      <c r="AC10" s="3" t="s">
        <v>15</v>
      </c>
      <c r="AD10" s="3" t="s">
        <v>15</v>
      </c>
      <c r="AE10" s="3" t="s">
        <v>15</v>
      </c>
      <c r="AF10" s="3" t="s">
        <v>15</v>
      </c>
      <c r="AG10" s="3" t="s">
        <v>15</v>
      </c>
      <c r="AH10" s="15">
        <f t="shared" si="0"/>
        <v>23</v>
      </c>
      <c r="AI10" s="15">
        <f t="shared" si="1"/>
        <v>2</v>
      </c>
      <c r="AJ10" s="15">
        <f t="shared" si="2"/>
        <v>6</v>
      </c>
      <c r="AK10" s="15">
        <f t="shared" si="3"/>
        <v>0</v>
      </c>
      <c r="AL10" s="15">
        <f t="shared" si="4"/>
        <v>0</v>
      </c>
      <c r="AM10" s="15">
        <f t="shared" si="5"/>
        <v>0</v>
      </c>
    </row>
    <row r="11" spans="1:39" x14ac:dyDescent="0.3">
      <c r="A11" s="3">
        <v>5</v>
      </c>
      <c r="B11" s="3" t="s">
        <v>8</v>
      </c>
      <c r="C11" s="3" t="s">
        <v>15</v>
      </c>
      <c r="D11" s="3" t="s">
        <v>15</v>
      </c>
      <c r="E11" s="3" t="s">
        <v>15</v>
      </c>
      <c r="F11" s="15" t="s">
        <v>16</v>
      </c>
      <c r="G11" s="15" t="s">
        <v>16</v>
      </c>
      <c r="H11" s="3" t="s">
        <v>15</v>
      </c>
      <c r="I11" s="3" t="s">
        <v>15</v>
      </c>
      <c r="J11" s="3" t="s">
        <v>15</v>
      </c>
      <c r="K11" s="3" t="s">
        <v>15</v>
      </c>
      <c r="L11" s="3" t="s">
        <v>15</v>
      </c>
      <c r="M11" s="15" t="s">
        <v>16</v>
      </c>
      <c r="N11" s="15" t="s">
        <v>16</v>
      </c>
      <c r="O11" s="3" t="s">
        <v>15</v>
      </c>
      <c r="P11" s="3" t="s">
        <v>15</v>
      </c>
      <c r="Q11" s="3" t="s">
        <v>15</v>
      </c>
      <c r="R11" s="3" t="s">
        <v>15</v>
      </c>
      <c r="S11" s="3" t="s">
        <v>15</v>
      </c>
      <c r="T11" s="3" t="s">
        <v>17</v>
      </c>
      <c r="U11" s="3" t="s">
        <v>17</v>
      </c>
      <c r="V11" s="3" t="s">
        <v>37</v>
      </c>
      <c r="W11" s="3" t="s">
        <v>37</v>
      </c>
      <c r="X11" s="3" t="s">
        <v>37</v>
      </c>
      <c r="Y11" s="3" t="s">
        <v>37</v>
      </c>
      <c r="Z11" s="3" t="s">
        <v>37</v>
      </c>
      <c r="AA11" s="15" t="s">
        <v>16</v>
      </c>
      <c r="AB11" s="15" t="s">
        <v>16</v>
      </c>
      <c r="AC11" s="3" t="s">
        <v>37</v>
      </c>
      <c r="AD11" s="3" t="s">
        <v>37</v>
      </c>
      <c r="AE11" s="3" t="s">
        <v>37</v>
      </c>
      <c r="AF11" s="3" t="s">
        <v>37</v>
      </c>
      <c r="AG11" s="3" t="s">
        <v>37</v>
      </c>
      <c r="AH11" s="15">
        <f t="shared" si="0"/>
        <v>13</v>
      </c>
      <c r="AI11" s="15">
        <f t="shared" si="1"/>
        <v>2</v>
      </c>
      <c r="AJ11" s="15">
        <f t="shared" si="2"/>
        <v>6</v>
      </c>
      <c r="AK11" s="15">
        <f t="shared" si="3"/>
        <v>0</v>
      </c>
      <c r="AL11" s="15">
        <f t="shared" si="4"/>
        <v>10</v>
      </c>
      <c r="AM11" s="15">
        <f t="shared" si="5"/>
        <v>0</v>
      </c>
    </row>
    <row r="12" spans="1:39" x14ac:dyDescent="0.3">
      <c r="A12" s="3">
        <v>6</v>
      </c>
      <c r="B12" s="3" t="s">
        <v>9</v>
      </c>
      <c r="C12" s="3" t="s">
        <v>21</v>
      </c>
      <c r="D12" s="3" t="s">
        <v>21</v>
      </c>
      <c r="E12" s="3" t="s">
        <v>21</v>
      </c>
      <c r="F12" s="15" t="s">
        <v>16</v>
      </c>
      <c r="G12" s="15" t="s">
        <v>16</v>
      </c>
      <c r="H12" s="3" t="s">
        <v>15</v>
      </c>
      <c r="I12" s="3" t="s">
        <v>15</v>
      </c>
      <c r="J12" s="3" t="s">
        <v>15</v>
      </c>
      <c r="K12" s="3" t="s">
        <v>15</v>
      </c>
      <c r="L12" s="3" t="s">
        <v>15</v>
      </c>
      <c r="M12" s="3" t="s">
        <v>17</v>
      </c>
      <c r="N12" s="3" t="s">
        <v>17</v>
      </c>
      <c r="O12" s="3" t="s">
        <v>21</v>
      </c>
      <c r="P12" s="3" t="s">
        <v>21</v>
      </c>
      <c r="Q12" s="3" t="s">
        <v>21</v>
      </c>
      <c r="R12" s="3" t="s">
        <v>15</v>
      </c>
      <c r="S12" s="3" t="s">
        <v>15</v>
      </c>
      <c r="T12" s="15" t="s">
        <v>16</v>
      </c>
      <c r="U12" s="15" t="s">
        <v>16</v>
      </c>
      <c r="V12" s="3" t="s">
        <v>15</v>
      </c>
      <c r="W12" s="3" t="s">
        <v>15</v>
      </c>
      <c r="X12" s="3" t="s">
        <v>15</v>
      </c>
      <c r="Y12" s="3" t="s">
        <v>15</v>
      </c>
      <c r="Z12" s="3" t="s">
        <v>15</v>
      </c>
      <c r="AA12" s="15" t="s">
        <v>16</v>
      </c>
      <c r="AB12" s="15" t="s">
        <v>16</v>
      </c>
      <c r="AC12" s="3" t="s">
        <v>51</v>
      </c>
      <c r="AD12" s="3" t="s">
        <v>51</v>
      </c>
      <c r="AE12" s="3" t="s">
        <v>51</v>
      </c>
      <c r="AF12" s="3" t="s">
        <v>51</v>
      </c>
      <c r="AG12" s="3" t="s">
        <v>51</v>
      </c>
      <c r="AH12" s="15">
        <f t="shared" si="0"/>
        <v>12</v>
      </c>
      <c r="AI12" s="15">
        <f t="shared" si="1"/>
        <v>2</v>
      </c>
      <c r="AJ12" s="15">
        <f t="shared" si="2"/>
        <v>6</v>
      </c>
      <c r="AK12" s="15">
        <f t="shared" si="3"/>
        <v>6</v>
      </c>
      <c r="AL12" s="15">
        <f t="shared" si="4"/>
        <v>0</v>
      </c>
      <c r="AM12" s="15">
        <f t="shared" si="5"/>
        <v>5</v>
      </c>
    </row>
    <row r="13" spans="1:39" x14ac:dyDescent="0.3">
      <c r="A13" s="3">
        <v>7</v>
      </c>
      <c r="B13" s="3" t="s">
        <v>10</v>
      </c>
      <c r="C13" s="3" t="s">
        <v>15</v>
      </c>
      <c r="D13" s="3" t="s">
        <v>15</v>
      </c>
      <c r="E13" s="3" t="s">
        <v>15</v>
      </c>
      <c r="F13" s="15" t="s">
        <v>16</v>
      </c>
      <c r="G13" s="15" t="s">
        <v>16</v>
      </c>
      <c r="H13" s="3" t="s">
        <v>15</v>
      </c>
      <c r="I13" s="3" t="s">
        <v>15</v>
      </c>
      <c r="J13" s="3" t="s">
        <v>15</v>
      </c>
      <c r="K13" s="3" t="s">
        <v>15</v>
      </c>
      <c r="L13" s="3" t="s">
        <v>15</v>
      </c>
      <c r="M13" s="15" t="s">
        <v>16</v>
      </c>
      <c r="N13" s="15" t="s">
        <v>16</v>
      </c>
      <c r="O13" s="3" t="s">
        <v>15</v>
      </c>
      <c r="P13" s="3" t="s">
        <v>15</v>
      </c>
      <c r="Q13" s="3" t="s">
        <v>15</v>
      </c>
      <c r="R13" s="3" t="s">
        <v>15</v>
      </c>
      <c r="S13" s="3" t="s">
        <v>15</v>
      </c>
      <c r="T13" s="3" t="s">
        <v>17</v>
      </c>
      <c r="U13" s="3" t="s">
        <v>17</v>
      </c>
      <c r="V13" s="3" t="s">
        <v>15</v>
      </c>
      <c r="W13" s="3" t="s">
        <v>15</v>
      </c>
      <c r="X13" s="3" t="s">
        <v>15</v>
      </c>
      <c r="Y13" s="3" t="s">
        <v>15</v>
      </c>
      <c r="Z13" s="3" t="s">
        <v>15</v>
      </c>
      <c r="AA13" s="15" t="s">
        <v>16</v>
      </c>
      <c r="AB13" s="15" t="s">
        <v>16</v>
      </c>
      <c r="AC13" s="3" t="s">
        <v>15</v>
      </c>
      <c r="AD13" s="3" t="s">
        <v>15</v>
      </c>
      <c r="AE13" s="3" t="s">
        <v>15</v>
      </c>
      <c r="AF13" s="3" t="s">
        <v>15</v>
      </c>
      <c r="AG13" s="3" t="s">
        <v>15</v>
      </c>
      <c r="AH13" s="15">
        <f t="shared" si="0"/>
        <v>23</v>
      </c>
      <c r="AI13" s="15">
        <f t="shared" si="1"/>
        <v>2</v>
      </c>
      <c r="AJ13" s="15">
        <f t="shared" si="2"/>
        <v>6</v>
      </c>
      <c r="AK13" s="15">
        <f t="shared" si="3"/>
        <v>0</v>
      </c>
      <c r="AL13" s="15">
        <f t="shared" si="4"/>
        <v>0</v>
      </c>
      <c r="AM13" s="15">
        <f t="shared" si="5"/>
        <v>0</v>
      </c>
    </row>
    <row r="14" spans="1:39" x14ac:dyDescent="0.3">
      <c r="A14" s="3">
        <v>8</v>
      </c>
      <c r="B14" s="3" t="s">
        <v>11</v>
      </c>
      <c r="C14" s="3" t="s">
        <v>21</v>
      </c>
      <c r="D14" s="3" t="s">
        <v>21</v>
      </c>
      <c r="E14" s="3" t="s">
        <v>21</v>
      </c>
      <c r="F14" s="3" t="s">
        <v>17</v>
      </c>
      <c r="G14" s="3" t="s">
        <v>17</v>
      </c>
      <c r="H14" s="3" t="s">
        <v>15</v>
      </c>
      <c r="I14" s="3" t="s">
        <v>15</v>
      </c>
      <c r="J14" s="3" t="s">
        <v>15</v>
      </c>
      <c r="K14" s="3" t="s">
        <v>15</v>
      </c>
      <c r="L14" s="3" t="s">
        <v>15</v>
      </c>
      <c r="M14" s="15" t="s">
        <v>16</v>
      </c>
      <c r="N14" s="15" t="s">
        <v>16</v>
      </c>
      <c r="O14" s="3" t="s">
        <v>21</v>
      </c>
      <c r="P14" s="3" t="s">
        <v>21</v>
      </c>
      <c r="Q14" s="3" t="s">
        <v>21</v>
      </c>
      <c r="R14" s="3" t="s">
        <v>15</v>
      </c>
      <c r="S14" s="3" t="s">
        <v>15</v>
      </c>
      <c r="T14" s="15" t="s">
        <v>16</v>
      </c>
      <c r="U14" s="15" t="s">
        <v>16</v>
      </c>
      <c r="V14" s="3" t="s">
        <v>15</v>
      </c>
      <c r="W14" s="3" t="s">
        <v>15</v>
      </c>
      <c r="X14" s="3" t="s">
        <v>15</v>
      </c>
      <c r="Y14" s="3" t="s">
        <v>15</v>
      </c>
      <c r="Z14" s="3" t="s">
        <v>15</v>
      </c>
      <c r="AA14" s="3" t="s">
        <v>17</v>
      </c>
      <c r="AB14" s="3" t="s">
        <v>17</v>
      </c>
      <c r="AC14" s="3" t="s">
        <v>15</v>
      </c>
      <c r="AD14" s="3" t="s">
        <v>15</v>
      </c>
      <c r="AE14" s="3" t="s">
        <v>15</v>
      </c>
      <c r="AF14" s="3" t="s">
        <v>15</v>
      </c>
      <c r="AG14" s="3" t="s">
        <v>15</v>
      </c>
      <c r="AH14" s="15">
        <f t="shared" si="0"/>
        <v>17</v>
      </c>
      <c r="AI14" s="15">
        <f t="shared" si="1"/>
        <v>4</v>
      </c>
      <c r="AJ14" s="15">
        <f t="shared" si="2"/>
        <v>4</v>
      </c>
      <c r="AK14" s="15">
        <f t="shared" si="3"/>
        <v>6</v>
      </c>
      <c r="AL14" s="15">
        <f t="shared" si="4"/>
        <v>0</v>
      </c>
      <c r="AM14" s="15">
        <f t="shared" si="5"/>
        <v>0</v>
      </c>
    </row>
    <row r="15" spans="1:39" x14ac:dyDescent="0.3">
      <c r="A15" s="3">
        <v>9</v>
      </c>
      <c r="B15" s="3" t="s">
        <v>12</v>
      </c>
      <c r="C15" s="3" t="s">
        <v>15</v>
      </c>
      <c r="D15" s="3" t="s">
        <v>15</v>
      </c>
      <c r="E15" s="3" t="s">
        <v>15</v>
      </c>
      <c r="F15" s="3" t="s">
        <v>17</v>
      </c>
      <c r="G15" s="3" t="s">
        <v>17</v>
      </c>
      <c r="H15" s="3" t="s">
        <v>15</v>
      </c>
      <c r="I15" s="3" t="s">
        <v>15</v>
      </c>
      <c r="J15" s="3" t="s">
        <v>15</v>
      </c>
      <c r="K15" s="3" t="s">
        <v>15</v>
      </c>
      <c r="L15" s="3" t="s">
        <v>15</v>
      </c>
      <c r="M15" s="15" t="s">
        <v>16</v>
      </c>
      <c r="N15" s="15" t="s">
        <v>16</v>
      </c>
      <c r="O15" s="3" t="s">
        <v>15</v>
      </c>
      <c r="P15" s="3" t="s">
        <v>15</v>
      </c>
      <c r="Q15" s="3" t="s">
        <v>15</v>
      </c>
      <c r="R15" s="3" t="s">
        <v>15</v>
      </c>
      <c r="S15" s="3" t="s">
        <v>15</v>
      </c>
      <c r="T15" s="15" t="s">
        <v>16</v>
      </c>
      <c r="U15" s="15" t="s">
        <v>16</v>
      </c>
      <c r="V15" s="3" t="s">
        <v>15</v>
      </c>
      <c r="W15" s="3" t="s">
        <v>15</v>
      </c>
      <c r="X15" s="3" t="s">
        <v>15</v>
      </c>
      <c r="Y15" s="3" t="s">
        <v>15</v>
      </c>
      <c r="Z15" s="3" t="s">
        <v>15</v>
      </c>
      <c r="AA15" s="3" t="s">
        <v>17</v>
      </c>
      <c r="AB15" s="3" t="s">
        <v>17</v>
      </c>
      <c r="AC15" s="3" t="s">
        <v>15</v>
      </c>
      <c r="AD15" s="3" t="s">
        <v>15</v>
      </c>
      <c r="AE15" s="3" t="s">
        <v>15</v>
      </c>
      <c r="AF15" s="3" t="s">
        <v>15</v>
      </c>
      <c r="AG15" s="3" t="s">
        <v>15</v>
      </c>
      <c r="AH15" s="15">
        <f t="shared" si="0"/>
        <v>23</v>
      </c>
      <c r="AI15" s="15">
        <f t="shared" si="1"/>
        <v>4</v>
      </c>
      <c r="AJ15" s="15">
        <f t="shared" si="2"/>
        <v>4</v>
      </c>
      <c r="AK15" s="15">
        <f t="shared" si="3"/>
        <v>0</v>
      </c>
      <c r="AL15" s="15">
        <f t="shared" si="4"/>
        <v>0</v>
      </c>
      <c r="AM15" s="15">
        <f t="shared" si="5"/>
        <v>0</v>
      </c>
    </row>
    <row r="16" spans="1:39" x14ac:dyDescent="0.3">
      <c r="A16" s="3">
        <v>10</v>
      </c>
      <c r="B16" s="3" t="s">
        <v>13</v>
      </c>
      <c r="C16" s="3" t="s">
        <v>15</v>
      </c>
      <c r="D16" s="3" t="s">
        <v>15</v>
      </c>
      <c r="E16" s="3" t="s">
        <v>15</v>
      </c>
      <c r="F16" s="3" t="s">
        <v>16</v>
      </c>
      <c r="G16" s="3" t="s">
        <v>16</v>
      </c>
      <c r="H16" s="3" t="s">
        <v>15</v>
      </c>
      <c r="I16" s="3" t="s">
        <v>15</v>
      </c>
      <c r="J16" s="3" t="s">
        <v>15</v>
      </c>
      <c r="K16" s="3" t="s">
        <v>15</v>
      </c>
      <c r="L16" s="3" t="s">
        <v>15</v>
      </c>
      <c r="M16" s="3" t="s">
        <v>17</v>
      </c>
      <c r="N16" s="3" t="s">
        <v>17</v>
      </c>
      <c r="O16" s="3" t="s">
        <v>15</v>
      </c>
      <c r="P16" s="3" t="s">
        <v>15</v>
      </c>
      <c r="Q16" s="3" t="s">
        <v>15</v>
      </c>
      <c r="R16" s="3" t="s">
        <v>15</v>
      </c>
      <c r="S16" s="3" t="s">
        <v>15</v>
      </c>
      <c r="T16" s="15" t="s">
        <v>16</v>
      </c>
      <c r="U16" s="15" t="s">
        <v>16</v>
      </c>
      <c r="V16" s="3" t="s">
        <v>15</v>
      </c>
      <c r="W16" s="3" t="s">
        <v>15</v>
      </c>
      <c r="X16" s="3" t="s">
        <v>15</v>
      </c>
      <c r="Y16" s="3" t="s">
        <v>15</v>
      </c>
      <c r="Z16" s="3" t="s">
        <v>15</v>
      </c>
      <c r="AA16" s="15" t="s">
        <v>16</v>
      </c>
      <c r="AB16" s="15" t="s">
        <v>16</v>
      </c>
      <c r="AC16" s="3" t="s">
        <v>15</v>
      </c>
      <c r="AD16" s="3" t="s">
        <v>15</v>
      </c>
      <c r="AE16" s="3" t="s">
        <v>15</v>
      </c>
      <c r="AF16" s="3" t="s">
        <v>15</v>
      </c>
      <c r="AG16" s="3" t="s">
        <v>15</v>
      </c>
      <c r="AH16" s="15">
        <f t="shared" si="0"/>
        <v>23</v>
      </c>
      <c r="AI16" s="15">
        <f t="shared" si="1"/>
        <v>2</v>
      </c>
      <c r="AJ16" s="15">
        <f t="shared" si="2"/>
        <v>6</v>
      </c>
      <c r="AK16" s="15">
        <f t="shared" si="3"/>
        <v>0</v>
      </c>
      <c r="AL16" s="15">
        <f t="shared" si="4"/>
        <v>0</v>
      </c>
      <c r="AM16" s="15">
        <f t="shared" si="5"/>
        <v>0</v>
      </c>
    </row>
    <row r="17" spans="1:39" x14ac:dyDescent="0.3">
      <c r="A17" s="3">
        <v>11</v>
      </c>
      <c r="B17" s="15" t="s">
        <v>43</v>
      </c>
      <c r="C17" s="3" t="s">
        <v>15</v>
      </c>
      <c r="D17" s="3" t="s">
        <v>15</v>
      </c>
      <c r="E17" s="3" t="s">
        <v>15</v>
      </c>
      <c r="F17" s="15" t="s">
        <v>16</v>
      </c>
      <c r="G17" s="15" t="s">
        <v>16</v>
      </c>
      <c r="H17" s="3" t="s">
        <v>15</v>
      </c>
      <c r="I17" s="3" t="s">
        <v>15</v>
      </c>
      <c r="J17" s="3" t="s">
        <v>15</v>
      </c>
      <c r="K17" s="3" t="s">
        <v>15</v>
      </c>
      <c r="L17" s="3" t="s">
        <v>15</v>
      </c>
      <c r="M17" s="15" t="s">
        <v>17</v>
      </c>
      <c r="N17" s="15" t="s">
        <v>17</v>
      </c>
      <c r="O17" s="3" t="s">
        <v>15</v>
      </c>
      <c r="P17" s="3" t="s">
        <v>15</v>
      </c>
      <c r="Q17" s="3" t="s">
        <v>15</v>
      </c>
      <c r="R17" s="3" t="s">
        <v>15</v>
      </c>
      <c r="S17" s="3" t="s">
        <v>15</v>
      </c>
      <c r="T17" s="15" t="s">
        <v>16</v>
      </c>
      <c r="U17" s="15" t="s">
        <v>16</v>
      </c>
      <c r="V17" s="3" t="s">
        <v>15</v>
      </c>
      <c r="W17" s="3" t="s">
        <v>15</v>
      </c>
      <c r="X17" s="3" t="s">
        <v>15</v>
      </c>
      <c r="Y17" s="3" t="s">
        <v>15</v>
      </c>
      <c r="Z17" s="3" t="s">
        <v>15</v>
      </c>
      <c r="AA17" s="15" t="s">
        <v>16</v>
      </c>
      <c r="AB17" s="15" t="s">
        <v>16</v>
      </c>
      <c r="AC17" s="3" t="s">
        <v>15</v>
      </c>
      <c r="AD17" s="3" t="s">
        <v>15</v>
      </c>
      <c r="AE17" s="3" t="s">
        <v>15</v>
      </c>
      <c r="AF17" s="3" t="s">
        <v>15</v>
      </c>
      <c r="AG17" s="3" t="s">
        <v>15</v>
      </c>
      <c r="AH17" s="15">
        <f t="shared" si="0"/>
        <v>23</v>
      </c>
      <c r="AI17" s="15">
        <f t="shared" si="1"/>
        <v>2</v>
      </c>
      <c r="AJ17" s="15">
        <f t="shared" si="2"/>
        <v>6</v>
      </c>
      <c r="AK17" s="15">
        <f t="shared" si="3"/>
        <v>0</v>
      </c>
      <c r="AL17" s="15">
        <f t="shared" si="4"/>
        <v>0</v>
      </c>
      <c r="AM17" s="15">
        <f t="shared" si="5"/>
        <v>0</v>
      </c>
    </row>
    <row r="19" spans="1:39" x14ac:dyDescent="0.3">
      <c r="A19" s="22" t="s">
        <v>54</v>
      </c>
      <c r="B19" s="22"/>
    </row>
    <row r="20" spans="1:39" x14ac:dyDescent="0.3">
      <c r="A20" s="22" t="s">
        <v>53</v>
      </c>
      <c r="B20" s="22"/>
      <c r="I20" s="23"/>
      <c r="J20" s="23"/>
    </row>
    <row r="21" spans="1:39" x14ac:dyDescent="0.3">
      <c r="A21" s="22" t="s">
        <v>52</v>
      </c>
      <c r="B21" s="22"/>
      <c r="C21" s="22"/>
    </row>
    <row r="22" spans="1:39" x14ac:dyDescent="0.3">
      <c r="A22" s="22" t="s">
        <v>44</v>
      </c>
      <c r="B22" s="22"/>
      <c r="C22" s="22"/>
      <c r="D22" s="22"/>
    </row>
    <row r="23" spans="1:39" x14ac:dyDescent="0.3">
      <c r="A23" s="13" t="s">
        <v>56</v>
      </c>
      <c r="B23" s="13"/>
      <c r="C23" s="13"/>
      <c r="D23" s="13"/>
    </row>
    <row r="24" spans="1:39" x14ac:dyDescent="0.3">
      <c r="A24" s="22" t="s">
        <v>55</v>
      </c>
      <c r="B24" s="22"/>
      <c r="C24" s="22"/>
      <c r="D24" s="22"/>
    </row>
    <row r="25" spans="1:39" x14ac:dyDescent="0.3">
      <c r="A25" s="22" t="s">
        <v>57</v>
      </c>
      <c r="B25" s="22"/>
    </row>
    <row r="26" spans="1:39" s="6" customFormat="1" ht="16.5" x14ac:dyDescent="0.25">
      <c r="A26" s="21" t="s">
        <v>19</v>
      </c>
      <c r="B26" s="21"/>
      <c r="C26" s="21"/>
      <c r="U26" s="21" t="s">
        <v>20</v>
      </c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</row>
    <row r="30" spans="1:39" s="7" customFormat="1" x14ac:dyDescent="0.3">
      <c r="A30" s="19" t="s">
        <v>8</v>
      </c>
      <c r="B30" s="19"/>
      <c r="C30" s="19"/>
      <c r="U30" s="19" t="s">
        <v>4</v>
      </c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</row>
  </sheetData>
  <mergeCells count="14">
    <mergeCell ref="A30:C30"/>
    <mergeCell ref="U30:AK30"/>
    <mergeCell ref="A21:C21"/>
    <mergeCell ref="A22:D22"/>
    <mergeCell ref="A24:D24"/>
    <mergeCell ref="A25:B25"/>
    <mergeCell ref="A26:C26"/>
    <mergeCell ref="U26:AK26"/>
    <mergeCell ref="A1:E1"/>
    <mergeCell ref="A2:E2"/>
    <mergeCell ref="A4:AG4"/>
    <mergeCell ref="A19:B19"/>
    <mergeCell ref="A20:B20"/>
    <mergeCell ref="I20:J20"/>
  </mergeCells>
  <pageMargins left="0" right="0" top="0.15748031496062992" bottom="0.15748031496062992" header="0.31496062992125984" footer="0.31496062992125984"/>
  <pageSetup paperSize="9" scale="7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workbookViewId="0">
      <selection activeCell="Z21" sqref="A1:XFD1048576"/>
    </sheetView>
  </sheetViews>
  <sheetFormatPr defaultRowHeight="18.75" x14ac:dyDescent="0.3"/>
  <cols>
    <col min="1" max="1" width="6" style="1" customWidth="1"/>
    <col min="2" max="2" width="24.42578125" style="1" customWidth="1"/>
    <col min="3" max="4" width="3.140625" style="1" bestFit="1" customWidth="1"/>
    <col min="5" max="6" width="5.140625" style="1" bestFit="1" customWidth="1"/>
    <col min="7" max="9" width="4.85546875" style="1" bestFit="1" customWidth="1"/>
    <col min="10" max="11" width="3.140625" style="1" bestFit="1" customWidth="1"/>
    <col min="12" max="19" width="4.140625" style="1" bestFit="1" customWidth="1"/>
    <col min="20" max="23" width="4.85546875" style="1" bestFit="1" customWidth="1"/>
    <col min="24" max="32" width="4.140625" style="1" bestFit="1" customWidth="1"/>
    <col min="33" max="34" width="5.140625" style="1" bestFit="1" customWidth="1"/>
    <col min="35" max="35" width="3.140625" style="1" bestFit="1" customWidth="1"/>
    <col min="36" max="36" width="3.28515625" style="1" bestFit="1" customWidth="1"/>
    <col min="37" max="37" width="5.140625" style="1" bestFit="1" customWidth="1"/>
    <col min="38" max="38" width="5.28515625" style="1" bestFit="1" customWidth="1"/>
    <col min="39" max="16384" width="9.140625" style="1"/>
  </cols>
  <sheetData>
    <row r="1" spans="1:38" x14ac:dyDescent="0.3">
      <c r="A1" s="20" t="s">
        <v>0</v>
      </c>
      <c r="B1" s="20"/>
      <c r="C1" s="20"/>
      <c r="D1" s="20"/>
      <c r="E1" s="20"/>
    </row>
    <row r="2" spans="1:38" x14ac:dyDescent="0.3">
      <c r="A2" s="21" t="s">
        <v>1</v>
      </c>
      <c r="B2" s="21"/>
      <c r="C2" s="21"/>
      <c r="D2" s="21"/>
      <c r="E2" s="21"/>
    </row>
    <row r="3" spans="1:38" hidden="1" x14ac:dyDescent="0.3"/>
    <row r="4" spans="1:38" x14ac:dyDescent="0.3">
      <c r="A4" s="19" t="s">
        <v>58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</row>
    <row r="6" spans="1:38" s="7" customFormat="1" x14ac:dyDescent="0.3">
      <c r="A6" s="8" t="s">
        <v>2</v>
      </c>
      <c r="B6" s="8" t="s">
        <v>3</v>
      </c>
      <c r="C6" s="8">
        <v>1</v>
      </c>
      <c r="D6" s="9">
        <v>2</v>
      </c>
      <c r="E6" s="9">
        <v>3</v>
      </c>
      <c r="F6" s="9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14">
        <v>11</v>
      </c>
      <c r="N6" s="14">
        <v>12</v>
      </c>
      <c r="O6" s="14">
        <v>13</v>
      </c>
      <c r="P6" s="14">
        <v>14</v>
      </c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4">
        <v>21</v>
      </c>
      <c r="X6" s="14">
        <v>22</v>
      </c>
      <c r="Y6" s="14">
        <v>23</v>
      </c>
      <c r="Z6" s="14">
        <v>24</v>
      </c>
      <c r="AA6" s="14">
        <v>25</v>
      </c>
      <c r="AB6" s="14">
        <v>26</v>
      </c>
      <c r="AC6" s="14">
        <v>27</v>
      </c>
      <c r="AD6" s="14">
        <v>28</v>
      </c>
      <c r="AE6" s="14">
        <v>29</v>
      </c>
      <c r="AF6" s="14">
        <v>30</v>
      </c>
      <c r="AG6" s="14">
        <v>31</v>
      </c>
      <c r="AH6" s="14" t="s">
        <v>23</v>
      </c>
      <c r="AI6" s="14" t="s">
        <v>17</v>
      </c>
      <c r="AJ6" s="14" t="s">
        <v>16</v>
      </c>
      <c r="AK6" s="14" t="s">
        <v>21</v>
      </c>
      <c r="AL6" s="14" t="s">
        <v>37</v>
      </c>
    </row>
    <row r="7" spans="1:38" x14ac:dyDescent="0.3">
      <c r="A7" s="3">
        <v>1</v>
      </c>
      <c r="B7" s="3" t="s">
        <v>4</v>
      </c>
      <c r="C7" s="3" t="s">
        <v>16</v>
      </c>
      <c r="D7" s="3" t="s">
        <v>16</v>
      </c>
      <c r="E7" s="3" t="s">
        <v>15</v>
      </c>
      <c r="F7" s="3" t="s">
        <v>15</v>
      </c>
      <c r="G7" s="3" t="s">
        <v>15</v>
      </c>
      <c r="H7" s="3" t="s">
        <v>15</v>
      </c>
      <c r="I7" s="3" t="s">
        <v>15</v>
      </c>
      <c r="J7" s="3" t="s">
        <v>17</v>
      </c>
      <c r="K7" s="3" t="s">
        <v>17</v>
      </c>
      <c r="L7" s="3" t="s">
        <v>15</v>
      </c>
      <c r="M7" s="3" t="s">
        <v>15</v>
      </c>
      <c r="N7" s="3" t="s">
        <v>15</v>
      </c>
      <c r="O7" s="3" t="s">
        <v>15</v>
      </c>
      <c r="P7" s="3" t="s">
        <v>15</v>
      </c>
      <c r="Q7" s="3" t="s">
        <v>16</v>
      </c>
      <c r="R7" s="3" t="s">
        <v>16</v>
      </c>
      <c r="S7" s="3" t="s">
        <v>15</v>
      </c>
      <c r="T7" s="3" t="s">
        <v>15</v>
      </c>
      <c r="U7" s="3" t="s">
        <v>16</v>
      </c>
      <c r="V7" s="3" t="s">
        <v>15</v>
      </c>
      <c r="W7" s="3" t="s">
        <v>15</v>
      </c>
      <c r="X7" s="3" t="s">
        <v>16</v>
      </c>
      <c r="Y7" s="3" t="s">
        <v>16</v>
      </c>
      <c r="Z7" s="3" t="s">
        <v>15</v>
      </c>
      <c r="AA7" s="3" t="s">
        <v>15</v>
      </c>
      <c r="AB7" s="3" t="s">
        <v>15</v>
      </c>
      <c r="AC7" s="3" t="s">
        <v>15</v>
      </c>
      <c r="AD7" s="3" t="s">
        <v>15</v>
      </c>
      <c r="AE7" s="3" t="s">
        <v>17</v>
      </c>
      <c r="AF7" s="3" t="s">
        <v>17</v>
      </c>
      <c r="AG7" s="3" t="s">
        <v>15</v>
      </c>
      <c r="AH7" s="15">
        <f>COUNTIF(C7:AG7,"X")</f>
        <v>20</v>
      </c>
      <c r="AI7" s="15">
        <f>COUNTIF(C7:AG7,"T")</f>
        <v>4</v>
      </c>
      <c r="AJ7" s="15">
        <f>COUNTIF(C7:AG7,"N")</f>
        <v>7</v>
      </c>
      <c r="AK7" s="15">
        <f>COUNTIF(C7:AG7,"CT")</f>
        <v>0</v>
      </c>
      <c r="AL7" s="15">
        <f>COUNTIF(C7:AG7,"ĐH")</f>
        <v>0</v>
      </c>
    </row>
    <row r="8" spans="1:38" x14ac:dyDescent="0.3">
      <c r="A8" s="3">
        <v>2</v>
      </c>
      <c r="B8" s="3" t="s">
        <v>5</v>
      </c>
      <c r="C8" s="3" t="s">
        <v>17</v>
      </c>
      <c r="D8" s="3" t="s">
        <v>17</v>
      </c>
      <c r="E8" s="3" t="s">
        <v>15</v>
      </c>
      <c r="F8" s="3" t="s">
        <v>15</v>
      </c>
      <c r="G8" s="3" t="s">
        <v>21</v>
      </c>
      <c r="H8" s="3" t="s">
        <v>21</v>
      </c>
      <c r="I8" s="3" t="s">
        <v>21</v>
      </c>
      <c r="J8" s="3" t="s">
        <v>16</v>
      </c>
      <c r="K8" s="3" t="s">
        <v>16</v>
      </c>
      <c r="L8" s="3" t="s">
        <v>15</v>
      </c>
      <c r="M8" s="3" t="s">
        <v>15</v>
      </c>
      <c r="N8" s="3" t="s">
        <v>15</v>
      </c>
      <c r="O8" s="3" t="s">
        <v>15</v>
      </c>
      <c r="P8" s="3" t="s">
        <v>15</v>
      </c>
      <c r="Q8" s="3" t="s">
        <v>16</v>
      </c>
      <c r="R8" s="3" t="s">
        <v>16</v>
      </c>
      <c r="S8" s="3" t="s">
        <v>15</v>
      </c>
      <c r="T8" s="3" t="s">
        <v>15</v>
      </c>
      <c r="U8" s="3" t="s">
        <v>16</v>
      </c>
      <c r="V8" s="3" t="s">
        <v>15</v>
      </c>
      <c r="W8" s="3" t="s">
        <v>15</v>
      </c>
      <c r="X8" s="3" t="s">
        <v>17</v>
      </c>
      <c r="Y8" s="3" t="s">
        <v>17</v>
      </c>
      <c r="Z8" s="3" t="s">
        <v>21</v>
      </c>
      <c r="AA8" s="3" t="s">
        <v>21</v>
      </c>
      <c r="AB8" s="3" t="s">
        <v>21</v>
      </c>
      <c r="AC8" s="3" t="s">
        <v>15</v>
      </c>
      <c r="AD8" s="3" t="s">
        <v>15</v>
      </c>
      <c r="AE8" s="3" t="s">
        <v>16</v>
      </c>
      <c r="AF8" s="3" t="s">
        <v>16</v>
      </c>
      <c r="AG8" s="3" t="s">
        <v>15</v>
      </c>
      <c r="AH8" s="15">
        <f t="shared" ref="AH8:AH17" si="0">COUNTIF(C8:AG8,"X")</f>
        <v>14</v>
      </c>
      <c r="AI8" s="15">
        <f t="shared" ref="AI8:AI17" si="1">COUNTIF(C8:AG8,"T")</f>
        <v>4</v>
      </c>
      <c r="AJ8" s="15">
        <f t="shared" ref="AJ8:AJ17" si="2">COUNTIF(C8:AG8,"N")</f>
        <v>7</v>
      </c>
      <c r="AK8" s="15">
        <f t="shared" ref="AK8:AK17" si="3">COUNTIF(C8:AG8,"CT")</f>
        <v>6</v>
      </c>
      <c r="AL8" s="15">
        <f t="shared" ref="AL8:AL17" si="4">COUNTIF(C8:AG8,"ĐH")</f>
        <v>0</v>
      </c>
    </row>
    <row r="9" spans="1:38" x14ac:dyDescent="0.3">
      <c r="A9" s="3">
        <v>3</v>
      </c>
      <c r="B9" s="3" t="s">
        <v>6</v>
      </c>
      <c r="C9" s="3" t="s">
        <v>16</v>
      </c>
      <c r="D9" s="3" t="s">
        <v>16</v>
      </c>
      <c r="E9" s="3" t="s">
        <v>15</v>
      </c>
      <c r="F9" s="3" t="s">
        <v>15</v>
      </c>
      <c r="G9" s="3" t="s">
        <v>15</v>
      </c>
      <c r="H9" s="3" t="s">
        <v>15</v>
      </c>
      <c r="I9" s="3" t="s">
        <v>15</v>
      </c>
      <c r="J9" s="3" t="s">
        <v>16</v>
      </c>
      <c r="K9" s="3" t="s">
        <v>16</v>
      </c>
      <c r="L9" s="3" t="s">
        <v>15</v>
      </c>
      <c r="M9" s="3" t="s">
        <v>15</v>
      </c>
      <c r="N9" s="3" t="s">
        <v>15</v>
      </c>
      <c r="O9" s="3" t="s">
        <v>15</v>
      </c>
      <c r="P9" s="3" t="s">
        <v>15</v>
      </c>
      <c r="Q9" s="3" t="s">
        <v>17</v>
      </c>
      <c r="R9" s="3" t="s">
        <v>17</v>
      </c>
      <c r="S9" s="3" t="s">
        <v>15</v>
      </c>
      <c r="T9" s="3" t="s">
        <v>15</v>
      </c>
      <c r="U9" s="3" t="s">
        <v>17</v>
      </c>
      <c r="V9" s="3" t="s">
        <v>15</v>
      </c>
      <c r="W9" s="3" t="s">
        <v>15</v>
      </c>
      <c r="X9" s="3" t="s">
        <v>16</v>
      </c>
      <c r="Y9" s="3" t="s">
        <v>16</v>
      </c>
      <c r="Z9" s="3" t="s">
        <v>15</v>
      </c>
      <c r="AA9" s="3" t="s">
        <v>15</v>
      </c>
      <c r="AB9" s="3" t="s">
        <v>15</v>
      </c>
      <c r="AC9" s="3" t="s">
        <v>15</v>
      </c>
      <c r="AD9" s="3" t="s">
        <v>15</v>
      </c>
      <c r="AE9" s="3" t="s">
        <v>16</v>
      </c>
      <c r="AF9" s="3" t="s">
        <v>16</v>
      </c>
      <c r="AG9" s="3" t="s">
        <v>15</v>
      </c>
      <c r="AH9" s="15">
        <f t="shared" si="0"/>
        <v>20</v>
      </c>
      <c r="AI9" s="15">
        <f t="shared" si="1"/>
        <v>3</v>
      </c>
      <c r="AJ9" s="15">
        <f t="shared" si="2"/>
        <v>8</v>
      </c>
      <c r="AK9" s="15">
        <f t="shared" si="3"/>
        <v>0</v>
      </c>
      <c r="AL9" s="15">
        <f t="shared" si="4"/>
        <v>0</v>
      </c>
    </row>
    <row r="10" spans="1:38" x14ac:dyDescent="0.3">
      <c r="A10" s="3">
        <v>4</v>
      </c>
      <c r="B10" s="3" t="s">
        <v>7</v>
      </c>
      <c r="C10" s="3" t="s">
        <v>16</v>
      </c>
      <c r="D10" s="3" t="s">
        <v>16</v>
      </c>
      <c r="E10" s="3" t="s">
        <v>15</v>
      </c>
      <c r="F10" s="3" t="s">
        <v>15</v>
      </c>
      <c r="G10" s="3" t="s">
        <v>15</v>
      </c>
      <c r="H10" s="3" t="s">
        <v>15</v>
      </c>
      <c r="I10" s="3" t="s">
        <v>15</v>
      </c>
      <c r="J10" s="3" t="s">
        <v>17</v>
      </c>
      <c r="K10" s="3" t="s">
        <v>17</v>
      </c>
      <c r="L10" s="3" t="s">
        <v>15</v>
      </c>
      <c r="M10" s="3" t="s">
        <v>15</v>
      </c>
      <c r="N10" s="3" t="s">
        <v>15</v>
      </c>
      <c r="O10" s="3" t="s">
        <v>15</v>
      </c>
      <c r="P10" s="3" t="s">
        <v>15</v>
      </c>
      <c r="Q10" s="3" t="s">
        <v>16</v>
      </c>
      <c r="R10" s="3" t="s">
        <v>16</v>
      </c>
      <c r="S10" s="3" t="s">
        <v>15</v>
      </c>
      <c r="T10" s="3" t="s">
        <v>15</v>
      </c>
      <c r="U10" s="3" t="s">
        <v>16</v>
      </c>
      <c r="V10" s="3" t="s">
        <v>15</v>
      </c>
      <c r="W10" s="3" t="s">
        <v>15</v>
      </c>
      <c r="X10" s="3" t="s">
        <v>16</v>
      </c>
      <c r="Y10" s="3" t="s">
        <v>16</v>
      </c>
      <c r="Z10" s="3" t="s">
        <v>15</v>
      </c>
      <c r="AA10" s="3" t="s">
        <v>15</v>
      </c>
      <c r="AB10" s="3" t="s">
        <v>15</v>
      </c>
      <c r="AC10" s="3" t="s">
        <v>15</v>
      </c>
      <c r="AD10" s="3" t="s">
        <v>15</v>
      </c>
      <c r="AE10" s="3" t="s">
        <v>17</v>
      </c>
      <c r="AF10" s="3" t="s">
        <v>17</v>
      </c>
      <c r="AG10" s="3" t="s">
        <v>15</v>
      </c>
      <c r="AH10" s="15">
        <f t="shared" si="0"/>
        <v>20</v>
      </c>
      <c r="AI10" s="15">
        <f t="shared" si="1"/>
        <v>4</v>
      </c>
      <c r="AJ10" s="15">
        <f t="shared" si="2"/>
        <v>7</v>
      </c>
      <c r="AK10" s="15">
        <f t="shared" si="3"/>
        <v>0</v>
      </c>
      <c r="AL10" s="15">
        <f t="shared" si="4"/>
        <v>0</v>
      </c>
    </row>
    <row r="11" spans="1:38" x14ac:dyDescent="0.3">
      <c r="A11" s="3">
        <v>5</v>
      </c>
      <c r="B11" s="3" t="s">
        <v>8</v>
      </c>
      <c r="C11" s="3" t="s">
        <v>16</v>
      </c>
      <c r="D11" s="3" t="s">
        <v>16</v>
      </c>
      <c r="E11" s="3" t="s">
        <v>37</v>
      </c>
      <c r="F11" s="3" t="s">
        <v>37</v>
      </c>
      <c r="G11" s="3" t="s">
        <v>37</v>
      </c>
      <c r="H11" s="3" t="s">
        <v>37</v>
      </c>
      <c r="I11" s="3" t="s">
        <v>37</v>
      </c>
      <c r="J11" s="3" t="s">
        <v>17</v>
      </c>
      <c r="K11" s="3" t="s">
        <v>17</v>
      </c>
      <c r="L11" s="3" t="s">
        <v>15</v>
      </c>
      <c r="M11" s="3" t="s">
        <v>15</v>
      </c>
      <c r="N11" s="3" t="s">
        <v>15</v>
      </c>
      <c r="O11" s="3" t="s">
        <v>15</v>
      </c>
      <c r="P11" s="3" t="s">
        <v>15</v>
      </c>
      <c r="Q11" s="3" t="s">
        <v>16</v>
      </c>
      <c r="R11" s="3" t="s">
        <v>16</v>
      </c>
      <c r="S11" s="3" t="s">
        <v>15</v>
      </c>
      <c r="T11" s="3" t="s">
        <v>15</v>
      </c>
      <c r="U11" s="3" t="s">
        <v>16</v>
      </c>
      <c r="V11" s="3" t="s">
        <v>15</v>
      </c>
      <c r="W11" s="3" t="s">
        <v>15</v>
      </c>
      <c r="X11" s="3" t="s">
        <v>16</v>
      </c>
      <c r="Y11" s="3" t="s">
        <v>16</v>
      </c>
      <c r="Z11" s="3" t="s">
        <v>15</v>
      </c>
      <c r="AA11" s="3" t="s">
        <v>15</v>
      </c>
      <c r="AB11" s="3" t="s">
        <v>15</v>
      </c>
      <c r="AC11" s="3" t="s">
        <v>15</v>
      </c>
      <c r="AD11" s="3" t="s">
        <v>15</v>
      </c>
      <c r="AE11" s="3" t="s">
        <v>17</v>
      </c>
      <c r="AF11" s="3" t="s">
        <v>17</v>
      </c>
      <c r="AG11" s="3" t="s">
        <v>15</v>
      </c>
      <c r="AH11" s="15">
        <f t="shared" si="0"/>
        <v>15</v>
      </c>
      <c r="AI11" s="15">
        <f t="shared" si="1"/>
        <v>4</v>
      </c>
      <c r="AJ11" s="15">
        <f t="shared" si="2"/>
        <v>7</v>
      </c>
      <c r="AK11" s="15">
        <f t="shared" si="3"/>
        <v>0</v>
      </c>
      <c r="AL11" s="15">
        <f t="shared" si="4"/>
        <v>5</v>
      </c>
    </row>
    <row r="12" spans="1:38" x14ac:dyDescent="0.3">
      <c r="A12" s="3">
        <v>6</v>
      </c>
      <c r="B12" s="3" t="s">
        <v>9</v>
      </c>
      <c r="C12" s="3" t="s">
        <v>17</v>
      </c>
      <c r="D12" s="3" t="s">
        <v>17</v>
      </c>
      <c r="E12" s="3" t="s">
        <v>15</v>
      </c>
      <c r="F12" s="3" t="s">
        <v>15</v>
      </c>
      <c r="G12" s="3" t="s">
        <v>15</v>
      </c>
      <c r="H12" s="3" t="s">
        <v>15</v>
      </c>
      <c r="I12" s="3" t="s">
        <v>15</v>
      </c>
      <c r="J12" s="3" t="s">
        <v>16</v>
      </c>
      <c r="K12" s="3" t="s">
        <v>16</v>
      </c>
      <c r="L12" s="3" t="s">
        <v>15</v>
      </c>
      <c r="M12" s="3" t="s">
        <v>15</v>
      </c>
      <c r="N12" s="3" t="s">
        <v>15</v>
      </c>
      <c r="O12" s="3" t="s">
        <v>15</v>
      </c>
      <c r="P12" s="3" t="s">
        <v>15</v>
      </c>
      <c r="Q12" s="3" t="s">
        <v>16</v>
      </c>
      <c r="R12" s="3" t="s">
        <v>16</v>
      </c>
      <c r="S12" s="3" t="s">
        <v>15</v>
      </c>
      <c r="T12" s="3" t="s">
        <v>15</v>
      </c>
      <c r="U12" s="3" t="s">
        <v>16</v>
      </c>
      <c r="V12" s="3" t="s">
        <v>15</v>
      </c>
      <c r="W12" s="3" t="s">
        <v>15</v>
      </c>
      <c r="X12" s="3" t="s">
        <v>17</v>
      </c>
      <c r="Y12" s="3" t="s">
        <v>17</v>
      </c>
      <c r="Z12" s="3" t="s">
        <v>15</v>
      </c>
      <c r="AA12" s="3" t="s">
        <v>15</v>
      </c>
      <c r="AB12" s="3" t="s">
        <v>15</v>
      </c>
      <c r="AC12" s="3" t="s">
        <v>15</v>
      </c>
      <c r="AD12" s="3" t="s">
        <v>15</v>
      </c>
      <c r="AE12" s="3" t="s">
        <v>16</v>
      </c>
      <c r="AF12" s="3" t="s">
        <v>16</v>
      </c>
      <c r="AG12" s="3" t="s">
        <v>15</v>
      </c>
      <c r="AH12" s="15">
        <f t="shared" si="0"/>
        <v>20</v>
      </c>
      <c r="AI12" s="15">
        <f t="shared" si="1"/>
        <v>4</v>
      </c>
      <c r="AJ12" s="15">
        <f t="shared" si="2"/>
        <v>7</v>
      </c>
      <c r="AK12" s="15">
        <f t="shared" si="3"/>
        <v>0</v>
      </c>
      <c r="AL12" s="15">
        <f t="shared" si="4"/>
        <v>0</v>
      </c>
    </row>
    <row r="13" spans="1:38" x14ac:dyDescent="0.3">
      <c r="A13" s="3">
        <v>7</v>
      </c>
      <c r="B13" s="3" t="s">
        <v>10</v>
      </c>
      <c r="C13" s="3" t="s">
        <v>16</v>
      </c>
      <c r="D13" s="3" t="s">
        <v>16</v>
      </c>
      <c r="E13" s="3" t="s">
        <v>15</v>
      </c>
      <c r="F13" s="3" t="s">
        <v>15</v>
      </c>
      <c r="G13" s="3" t="s">
        <v>21</v>
      </c>
      <c r="H13" s="3" t="s">
        <v>21</v>
      </c>
      <c r="I13" s="3" t="s">
        <v>21</v>
      </c>
      <c r="J13" s="3" t="s">
        <v>17</v>
      </c>
      <c r="K13" s="3" t="s">
        <v>17</v>
      </c>
      <c r="L13" s="3" t="s">
        <v>15</v>
      </c>
      <c r="M13" s="3" t="s">
        <v>15</v>
      </c>
      <c r="N13" s="3" t="s">
        <v>15</v>
      </c>
      <c r="O13" s="3" t="s">
        <v>15</v>
      </c>
      <c r="P13" s="3" t="s">
        <v>15</v>
      </c>
      <c r="Q13" s="3" t="s">
        <v>16</v>
      </c>
      <c r="R13" s="3" t="s">
        <v>16</v>
      </c>
      <c r="S13" s="3" t="s">
        <v>15</v>
      </c>
      <c r="T13" s="3" t="s">
        <v>15</v>
      </c>
      <c r="U13" s="3" t="s">
        <v>17</v>
      </c>
      <c r="V13" s="3" t="s">
        <v>15</v>
      </c>
      <c r="W13" s="3" t="s">
        <v>15</v>
      </c>
      <c r="X13" s="3" t="s">
        <v>16</v>
      </c>
      <c r="Y13" s="3" t="s">
        <v>16</v>
      </c>
      <c r="Z13" s="3" t="s">
        <v>21</v>
      </c>
      <c r="AA13" s="3" t="s">
        <v>21</v>
      </c>
      <c r="AB13" s="3" t="s">
        <v>21</v>
      </c>
      <c r="AC13" s="3" t="s">
        <v>15</v>
      </c>
      <c r="AD13" s="3" t="s">
        <v>15</v>
      </c>
      <c r="AE13" s="3" t="s">
        <v>17</v>
      </c>
      <c r="AF13" s="3" t="s">
        <v>17</v>
      </c>
      <c r="AG13" s="3" t="s">
        <v>15</v>
      </c>
      <c r="AH13" s="15">
        <f t="shared" si="0"/>
        <v>14</v>
      </c>
      <c r="AI13" s="15">
        <f t="shared" si="1"/>
        <v>5</v>
      </c>
      <c r="AJ13" s="15">
        <f t="shared" si="2"/>
        <v>6</v>
      </c>
      <c r="AK13" s="15">
        <f t="shared" si="3"/>
        <v>6</v>
      </c>
      <c r="AL13" s="15">
        <f t="shared" si="4"/>
        <v>0</v>
      </c>
    </row>
    <row r="14" spans="1:38" x14ac:dyDescent="0.3">
      <c r="A14" s="3">
        <v>8</v>
      </c>
      <c r="B14" s="3" t="s">
        <v>11</v>
      </c>
      <c r="C14" s="3" t="s">
        <v>16</v>
      </c>
      <c r="D14" s="3" t="s">
        <v>16</v>
      </c>
      <c r="E14" s="3" t="s">
        <v>15</v>
      </c>
      <c r="F14" s="3" t="s">
        <v>15</v>
      </c>
      <c r="G14" s="3" t="s">
        <v>21</v>
      </c>
      <c r="H14" s="3" t="s">
        <v>21</v>
      </c>
      <c r="I14" s="3" t="s">
        <v>21</v>
      </c>
      <c r="J14" s="3" t="s">
        <v>16</v>
      </c>
      <c r="K14" s="3" t="s">
        <v>16</v>
      </c>
      <c r="L14" s="3" t="s">
        <v>15</v>
      </c>
      <c r="M14" s="3" t="s">
        <v>15</v>
      </c>
      <c r="N14" s="3" t="s">
        <v>15</v>
      </c>
      <c r="O14" s="3" t="s">
        <v>15</v>
      </c>
      <c r="P14" s="3" t="s">
        <v>15</v>
      </c>
      <c r="Q14" s="3" t="s">
        <v>17</v>
      </c>
      <c r="R14" s="3" t="s">
        <v>17</v>
      </c>
      <c r="S14" s="3" t="s">
        <v>15</v>
      </c>
      <c r="T14" s="3" t="s">
        <v>15</v>
      </c>
      <c r="U14" s="3" t="s">
        <v>17</v>
      </c>
      <c r="V14" s="3" t="s">
        <v>15</v>
      </c>
      <c r="W14" s="3" t="s">
        <v>15</v>
      </c>
      <c r="X14" s="3" t="s">
        <v>16</v>
      </c>
      <c r="Y14" s="3" t="s">
        <v>16</v>
      </c>
      <c r="Z14" s="3" t="s">
        <v>21</v>
      </c>
      <c r="AA14" s="3" t="s">
        <v>21</v>
      </c>
      <c r="AB14" s="3" t="s">
        <v>21</v>
      </c>
      <c r="AC14" s="3" t="s">
        <v>15</v>
      </c>
      <c r="AD14" s="3" t="s">
        <v>15</v>
      </c>
      <c r="AE14" s="3" t="s">
        <v>16</v>
      </c>
      <c r="AF14" s="3" t="s">
        <v>16</v>
      </c>
      <c r="AG14" s="3" t="s">
        <v>15</v>
      </c>
      <c r="AH14" s="15">
        <f t="shared" si="0"/>
        <v>14</v>
      </c>
      <c r="AI14" s="15">
        <f t="shared" si="1"/>
        <v>3</v>
      </c>
      <c r="AJ14" s="15">
        <f t="shared" si="2"/>
        <v>8</v>
      </c>
      <c r="AK14" s="15">
        <f t="shared" si="3"/>
        <v>6</v>
      </c>
      <c r="AL14" s="15">
        <f t="shared" si="4"/>
        <v>0</v>
      </c>
    </row>
    <row r="15" spans="1:38" x14ac:dyDescent="0.3">
      <c r="A15" s="3">
        <v>9</v>
      </c>
      <c r="B15" s="3" t="s">
        <v>12</v>
      </c>
      <c r="C15" s="3" t="s">
        <v>16</v>
      </c>
      <c r="D15" s="3" t="s">
        <v>16</v>
      </c>
      <c r="E15" s="3" t="s">
        <v>15</v>
      </c>
      <c r="F15" s="3" t="s">
        <v>15</v>
      </c>
      <c r="G15" s="3" t="s">
        <v>21</v>
      </c>
      <c r="H15" s="3" t="s">
        <v>21</v>
      </c>
      <c r="I15" s="3" t="s">
        <v>21</v>
      </c>
      <c r="J15" s="3" t="s">
        <v>16</v>
      </c>
      <c r="K15" s="3" t="s">
        <v>16</v>
      </c>
      <c r="L15" s="3" t="s">
        <v>15</v>
      </c>
      <c r="M15" s="3" t="s">
        <v>15</v>
      </c>
      <c r="N15" s="3" t="s">
        <v>15</v>
      </c>
      <c r="O15" s="3" t="s">
        <v>15</v>
      </c>
      <c r="P15" s="3" t="s">
        <v>15</v>
      </c>
      <c r="Q15" s="3" t="s">
        <v>17</v>
      </c>
      <c r="R15" s="3" t="s">
        <v>17</v>
      </c>
      <c r="S15" s="3" t="s">
        <v>15</v>
      </c>
      <c r="T15" s="3" t="s">
        <v>15</v>
      </c>
      <c r="U15" s="3" t="s">
        <v>17</v>
      </c>
      <c r="V15" s="3" t="s">
        <v>15</v>
      </c>
      <c r="W15" s="3" t="s">
        <v>15</v>
      </c>
      <c r="X15" s="3" t="s">
        <v>16</v>
      </c>
      <c r="Y15" s="3" t="s">
        <v>16</v>
      </c>
      <c r="Z15" s="3" t="s">
        <v>21</v>
      </c>
      <c r="AA15" s="3" t="s">
        <v>21</v>
      </c>
      <c r="AB15" s="3" t="s">
        <v>21</v>
      </c>
      <c r="AC15" s="3" t="s">
        <v>15</v>
      </c>
      <c r="AD15" s="3" t="s">
        <v>15</v>
      </c>
      <c r="AE15" s="3" t="s">
        <v>16</v>
      </c>
      <c r="AF15" s="3" t="s">
        <v>16</v>
      </c>
      <c r="AG15" s="3" t="s">
        <v>15</v>
      </c>
      <c r="AH15" s="15">
        <f t="shared" si="0"/>
        <v>14</v>
      </c>
      <c r="AI15" s="15">
        <f t="shared" si="1"/>
        <v>3</v>
      </c>
      <c r="AJ15" s="15">
        <f t="shared" si="2"/>
        <v>8</v>
      </c>
      <c r="AK15" s="15">
        <f t="shared" si="3"/>
        <v>6</v>
      </c>
      <c r="AL15" s="15">
        <f t="shared" si="4"/>
        <v>0</v>
      </c>
    </row>
    <row r="16" spans="1:38" x14ac:dyDescent="0.3">
      <c r="A16" s="3">
        <v>10</v>
      </c>
      <c r="B16" s="3" t="s">
        <v>13</v>
      </c>
      <c r="C16" s="3" t="s">
        <v>17</v>
      </c>
      <c r="D16" s="3" t="s">
        <v>17</v>
      </c>
      <c r="E16" s="3" t="s">
        <v>15</v>
      </c>
      <c r="F16" s="3" t="s">
        <v>15</v>
      </c>
      <c r="G16" s="3" t="s">
        <v>15</v>
      </c>
      <c r="H16" s="3" t="s">
        <v>15</v>
      </c>
      <c r="I16" s="3" t="s">
        <v>15</v>
      </c>
      <c r="J16" s="3" t="s">
        <v>16</v>
      </c>
      <c r="K16" s="3" t="s">
        <v>16</v>
      </c>
      <c r="L16" s="3" t="s">
        <v>15</v>
      </c>
      <c r="M16" s="3" t="s">
        <v>15</v>
      </c>
      <c r="N16" s="3" t="s">
        <v>15</v>
      </c>
      <c r="O16" s="3" t="s">
        <v>15</v>
      </c>
      <c r="P16" s="3" t="s">
        <v>15</v>
      </c>
      <c r="Q16" s="3" t="s">
        <v>16</v>
      </c>
      <c r="R16" s="3" t="s">
        <v>16</v>
      </c>
      <c r="S16" s="3" t="s">
        <v>15</v>
      </c>
      <c r="T16" s="3" t="s">
        <v>15</v>
      </c>
      <c r="U16" s="3" t="s">
        <v>16</v>
      </c>
      <c r="V16" s="3" t="s">
        <v>15</v>
      </c>
      <c r="W16" s="3" t="s">
        <v>15</v>
      </c>
      <c r="X16" s="3" t="s">
        <v>17</v>
      </c>
      <c r="Y16" s="3" t="s">
        <v>17</v>
      </c>
      <c r="Z16" s="3" t="s">
        <v>15</v>
      </c>
      <c r="AA16" s="3" t="s">
        <v>15</v>
      </c>
      <c r="AB16" s="3" t="s">
        <v>15</v>
      </c>
      <c r="AC16" s="3" t="s">
        <v>15</v>
      </c>
      <c r="AD16" s="3" t="s">
        <v>15</v>
      </c>
      <c r="AE16" s="3" t="s">
        <v>16</v>
      </c>
      <c r="AF16" s="3" t="s">
        <v>16</v>
      </c>
      <c r="AG16" s="3" t="s">
        <v>15</v>
      </c>
      <c r="AH16" s="15">
        <f t="shared" si="0"/>
        <v>20</v>
      </c>
      <c r="AI16" s="15">
        <f t="shared" si="1"/>
        <v>4</v>
      </c>
      <c r="AJ16" s="15">
        <f t="shared" si="2"/>
        <v>7</v>
      </c>
      <c r="AK16" s="15">
        <f t="shared" si="3"/>
        <v>0</v>
      </c>
      <c r="AL16" s="15">
        <f t="shared" si="4"/>
        <v>0</v>
      </c>
    </row>
    <row r="17" spans="1:38" x14ac:dyDescent="0.3">
      <c r="A17" s="3">
        <v>11</v>
      </c>
      <c r="B17" s="15" t="s">
        <v>43</v>
      </c>
      <c r="C17" s="3" t="s">
        <v>17</v>
      </c>
      <c r="D17" s="3" t="s">
        <v>17</v>
      </c>
      <c r="E17" s="3" t="s">
        <v>15</v>
      </c>
      <c r="F17" s="3" t="s">
        <v>15</v>
      </c>
      <c r="G17" s="3" t="s">
        <v>15</v>
      </c>
      <c r="H17" s="3" t="s">
        <v>15</v>
      </c>
      <c r="I17" s="3" t="s">
        <v>15</v>
      </c>
      <c r="J17" s="3" t="s">
        <v>16</v>
      </c>
      <c r="K17" s="3" t="s">
        <v>16</v>
      </c>
      <c r="L17" s="3" t="s">
        <v>15</v>
      </c>
      <c r="M17" s="3" t="s">
        <v>15</v>
      </c>
      <c r="N17" s="3" t="s">
        <v>15</v>
      </c>
      <c r="O17" s="3" t="s">
        <v>15</v>
      </c>
      <c r="P17" s="3" t="s">
        <v>15</v>
      </c>
      <c r="Q17" s="3" t="s">
        <v>16</v>
      </c>
      <c r="R17" s="3" t="s">
        <v>16</v>
      </c>
      <c r="S17" s="3" t="s">
        <v>15</v>
      </c>
      <c r="T17" s="3" t="s">
        <v>15</v>
      </c>
      <c r="U17" s="3" t="s">
        <v>17</v>
      </c>
      <c r="V17" s="3" t="s">
        <v>15</v>
      </c>
      <c r="W17" s="3" t="s">
        <v>15</v>
      </c>
      <c r="X17" s="3" t="s">
        <v>17</v>
      </c>
      <c r="Y17" s="3" t="s">
        <v>17</v>
      </c>
      <c r="Z17" s="3" t="s">
        <v>15</v>
      </c>
      <c r="AA17" s="3" t="s">
        <v>15</v>
      </c>
      <c r="AB17" s="3" t="s">
        <v>15</v>
      </c>
      <c r="AC17" s="3" t="s">
        <v>15</v>
      </c>
      <c r="AD17" s="3" t="s">
        <v>15</v>
      </c>
      <c r="AE17" s="3" t="s">
        <v>16</v>
      </c>
      <c r="AF17" s="3" t="s">
        <v>16</v>
      </c>
      <c r="AG17" s="3" t="s">
        <v>15</v>
      </c>
      <c r="AH17" s="15">
        <f t="shared" si="0"/>
        <v>20</v>
      </c>
      <c r="AI17" s="15">
        <f t="shared" si="1"/>
        <v>5</v>
      </c>
      <c r="AJ17" s="15">
        <f t="shared" si="2"/>
        <v>6</v>
      </c>
      <c r="AK17" s="15">
        <f t="shared" si="3"/>
        <v>0</v>
      </c>
      <c r="AL17" s="15">
        <f t="shared" si="4"/>
        <v>0</v>
      </c>
    </row>
    <row r="19" spans="1:38" x14ac:dyDescent="0.3">
      <c r="A19" s="22" t="s">
        <v>61</v>
      </c>
      <c r="B19" s="22"/>
    </row>
    <row r="20" spans="1:38" x14ac:dyDescent="0.3">
      <c r="A20" s="22" t="s">
        <v>62</v>
      </c>
      <c r="B20" s="22"/>
      <c r="I20" s="23"/>
      <c r="J20" s="23"/>
    </row>
    <row r="21" spans="1:38" x14ac:dyDescent="0.3">
      <c r="A21" s="22" t="s">
        <v>60</v>
      </c>
      <c r="B21" s="22"/>
      <c r="C21" s="22"/>
    </row>
    <row r="22" spans="1:38" x14ac:dyDescent="0.3">
      <c r="A22" s="22" t="s">
        <v>24</v>
      </c>
      <c r="B22" s="22"/>
      <c r="C22" s="22"/>
      <c r="D22" s="22"/>
    </row>
    <row r="23" spans="1:38" x14ac:dyDescent="0.3">
      <c r="A23" s="22" t="s">
        <v>59</v>
      </c>
      <c r="B23" s="22"/>
      <c r="C23" s="22"/>
      <c r="D23" s="22"/>
    </row>
    <row r="24" spans="1:38" x14ac:dyDescent="0.3">
      <c r="A24" s="22" t="s">
        <v>57</v>
      </c>
      <c r="B24" s="22"/>
    </row>
    <row r="25" spans="1:38" s="6" customFormat="1" ht="16.5" x14ac:dyDescent="0.25">
      <c r="A25" s="21" t="s">
        <v>19</v>
      </c>
      <c r="B25" s="21"/>
      <c r="C25" s="21"/>
      <c r="U25" s="21" t="s">
        <v>20</v>
      </c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</row>
    <row r="29" spans="1:38" s="7" customFormat="1" x14ac:dyDescent="0.3">
      <c r="A29" s="19" t="s">
        <v>8</v>
      </c>
      <c r="B29" s="19"/>
      <c r="C29" s="19"/>
      <c r="U29" s="19" t="s">
        <v>4</v>
      </c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</row>
  </sheetData>
  <mergeCells count="14">
    <mergeCell ref="A1:E1"/>
    <mergeCell ref="A2:E2"/>
    <mergeCell ref="A4:AG4"/>
    <mergeCell ref="A19:B19"/>
    <mergeCell ref="A20:B20"/>
    <mergeCell ref="I20:J20"/>
    <mergeCell ref="A29:C29"/>
    <mergeCell ref="U29:AK29"/>
    <mergeCell ref="A21:C21"/>
    <mergeCell ref="A22:D22"/>
    <mergeCell ref="A23:D23"/>
    <mergeCell ref="A24:B24"/>
    <mergeCell ref="A25:C25"/>
    <mergeCell ref="U25:AK25"/>
  </mergeCells>
  <pageMargins left="0.11811023622047245" right="0.11811023622047245" top="0.35433070866141736" bottom="0.35433070866141736" header="0.31496062992125984" footer="0.31496062992125984"/>
  <pageSetup paperSize="9" scale="7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topLeftCell="A10" workbookViewId="0">
      <selection activeCell="AJ22" sqref="A1:XFD1048576"/>
    </sheetView>
  </sheetViews>
  <sheetFormatPr defaultRowHeight="18.75" x14ac:dyDescent="0.3"/>
  <cols>
    <col min="1" max="1" width="6" style="1" customWidth="1"/>
    <col min="2" max="2" width="24.42578125" style="1" customWidth="1"/>
    <col min="3" max="4" width="3.140625" style="1" bestFit="1" customWidth="1"/>
    <col min="5" max="6" width="5.140625" style="1" bestFit="1" customWidth="1"/>
    <col min="7" max="11" width="4.85546875" style="1" bestFit="1" customWidth="1"/>
    <col min="12" max="19" width="4.140625" style="1" bestFit="1" customWidth="1"/>
    <col min="20" max="23" width="4.85546875" style="1" bestFit="1" customWidth="1"/>
    <col min="24" max="32" width="4.140625" style="1" bestFit="1" customWidth="1"/>
    <col min="33" max="33" width="5.140625" style="1" bestFit="1" customWidth="1"/>
    <col min="34" max="34" width="3.140625" style="1" bestFit="1" customWidth="1"/>
    <col min="35" max="35" width="3.28515625" style="1" bestFit="1" customWidth="1"/>
    <col min="36" max="36" width="5.140625" style="1" bestFit="1" customWidth="1"/>
    <col min="37" max="16384" width="9.140625" style="1"/>
  </cols>
  <sheetData>
    <row r="1" spans="1:36" x14ac:dyDescent="0.3">
      <c r="A1" s="20" t="s">
        <v>0</v>
      </c>
      <c r="B1" s="20"/>
      <c r="C1" s="20"/>
      <c r="D1" s="20"/>
      <c r="E1" s="20"/>
    </row>
    <row r="2" spans="1:36" x14ac:dyDescent="0.3">
      <c r="A2" s="21" t="s">
        <v>1</v>
      </c>
      <c r="B2" s="21"/>
      <c r="C2" s="21"/>
      <c r="D2" s="21"/>
      <c r="E2" s="21"/>
    </row>
    <row r="3" spans="1:36" hidden="1" x14ac:dyDescent="0.3"/>
    <row r="4" spans="1:36" x14ac:dyDescent="0.3">
      <c r="A4" s="19" t="s">
        <v>63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6" spans="1:36" s="7" customFormat="1" x14ac:dyDescent="0.3">
      <c r="A6" s="8" t="s">
        <v>2</v>
      </c>
      <c r="B6" s="8" t="s">
        <v>3</v>
      </c>
      <c r="C6" s="8">
        <v>1</v>
      </c>
      <c r="D6" s="9">
        <v>2</v>
      </c>
      <c r="E6" s="9">
        <v>3</v>
      </c>
      <c r="F6" s="9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14">
        <v>11</v>
      </c>
      <c r="N6" s="14">
        <v>12</v>
      </c>
      <c r="O6" s="14">
        <v>13</v>
      </c>
      <c r="P6" s="14">
        <v>14</v>
      </c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4">
        <v>21</v>
      </c>
      <c r="X6" s="14">
        <v>22</v>
      </c>
      <c r="Y6" s="14">
        <v>23</v>
      </c>
      <c r="Z6" s="14">
        <v>24</v>
      </c>
      <c r="AA6" s="14">
        <v>25</v>
      </c>
      <c r="AB6" s="14">
        <v>26</v>
      </c>
      <c r="AC6" s="14">
        <v>27</v>
      </c>
      <c r="AD6" s="14">
        <v>28</v>
      </c>
      <c r="AE6" s="14">
        <v>29</v>
      </c>
      <c r="AF6" s="14">
        <v>30</v>
      </c>
      <c r="AG6" s="14" t="s">
        <v>23</v>
      </c>
      <c r="AH6" s="14" t="s">
        <v>17</v>
      </c>
      <c r="AI6" s="14" t="s">
        <v>16</v>
      </c>
      <c r="AJ6" s="14" t="s">
        <v>21</v>
      </c>
    </row>
    <row r="7" spans="1:36" x14ac:dyDescent="0.3">
      <c r="A7" s="3">
        <v>1</v>
      </c>
      <c r="B7" s="3" t="s">
        <v>4</v>
      </c>
      <c r="C7" s="3" t="s">
        <v>15</v>
      </c>
      <c r="D7" s="3" t="s">
        <v>16</v>
      </c>
      <c r="E7" s="3" t="s">
        <v>15</v>
      </c>
      <c r="F7" s="3" t="s">
        <v>15</v>
      </c>
      <c r="G7" s="3" t="s">
        <v>16</v>
      </c>
      <c r="H7" s="3" t="s">
        <v>16</v>
      </c>
      <c r="I7" s="3" t="s">
        <v>21</v>
      </c>
      <c r="J7" s="3" t="s">
        <v>21</v>
      </c>
      <c r="K7" s="3" t="s">
        <v>21</v>
      </c>
      <c r="L7" s="3" t="s">
        <v>15</v>
      </c>
      <c r="M7" s="3" t="s">
        <v>15</v>
      </c>
      <c r="N7" s="3" t="s">
        <v>16</v>
      </c>
      <c r="O7" s="3" t="s">
        <v>16</v>
      </c>
      <c r="P7" s="3" t="s">
        <v>15</v>
      </c>
      <c r="Q7" s="3" t="s">
        <v>15</v>
      </c>
      <c r="R7" s="3" t="s">
        <v>15</v>
      </c>
      <c r="S7" s="3" t="s">
        <v>15</v>
      </c>
      <c r="T7" s="3" t="s">
        <v>15</v>
      </c>
      <c r="U7" s="3" t="s">
        <v>17</v>
      </c>
      <c r="V7" s="3" t="s">
        <v>17</v>
      </c>
      <c r="W7" s="3" t="s">
        <v>17</v>
      </c>
      <c r="X7" s="3" t="s">
        <v>15</v>
      </c>
      <c r="Y7" s="3" t="s">
        <v>21</v>
      </c>
      <c r="Z7" s="3" t="s">
        <v>21</v>
      </c>
      <c r="AA7" s="3" t="s">
        <v>21</v>
      </c>
      <c r="AB7" s="3" t="s">
        <v>16</v>
      </c>
      <c r="AC7" s="3" t="s">
        <v>16</v>
      </c>
      <c r="AD7" s="3" t="s">
        <v>15</v>
      </c>
      <c r="AE7" s="3" t="s">
        <v>15</v>
      </c>
      <c r="AF7" s="3" t="s">
        <v>15</v>
      </c>
      <c r="AG7" s="15">
        <f t="shared" ref="AG7:AG17" si="0">COUNTIF(C7:AF7,"X")</f>
        <v>14</v>
      </c>
      <c r="AH7" s="15">
        <f t="shared" ref="AH7:AH17" si="1">COUNTIF(C7:AF7,"T")</f>
        <v>3</v>
      </c>
      <c r="AI7" s="15">
        <f t="shared" ref="AI7:AI17" si="2">COUNTIF(C7:AF7,"N")</f>
        <v>7</v>
      </c>
      <c r="AJ7" s="15">
        <f t="shared" ref="AJ7:AJ17" si="3">COUNTIF(C7:AF7,"CT")</f>
        <v>6</v>
      </c>
    </row>
    <row r="8" spans="1:36" x14ac:dyDescent="0.3">
      <c r="A8" s="3">
        <v>2</v>
      </c>
      <c r="B8" s="3" t="s">
        <v>5</v>
      </c>
      <c r="C8" s="3" t="s">
        <v>15</v>
      </c>
      <c r="D8" s="3" t="s">
        <v>16</v>
      </c>
      <c r="E8" s="3" t="s">
        <v>15</v>
      </c>
      <c r="F8" s="3" t="s">
        <v>15</v>
      </c>
      <c r="G8" s="3" t="s">
        <v>16</v>
      </c>
      <c r="H8" s="3" t="s">
        <v>16</v>
      </c>
      <c r="I8" s="3" t="s">
        <v>15</v>
      </c>
      <c r="J8" s="3" t="s">
        <v>15</v>
      </c>
      <c r="K8" s="3" t="s">
        <v>15</v>
      </c>
      <c r="L8" s="3" t="s">
        <v>15</v>
      </c>
      <c r="M8" s="3" t="s">
        <v>15</v>
      </c>
      <c r="N8" s="3" t="s">
        <v>17</v>
      </c>
      <c r="O8" s="3" t="s">
        <v>17</v>
      </c>
      <c r="P8" s="3" t="s">
        <v>15</v>
      </c>
      <c r="Q8" s="3" t="s">
        <v>15</v>
      </c>
      <c r="R8" s="3" t="s">
        <v>15</v>
      </c>
      <c r="S8" s="3" t="s">
        <v>15</v>
      </c>
      <c r="T8" s="3" t="s">
        <v>15</v>
      </c>
      <c r="U8" s="3" t="s">
        <v>16</v>
      </c>
      <c r="V8" s="3" t="s">
        <v>17</v>
      </c>
      <c r="W8" s="3" t="s">
        <v>17</v>
      </c>
      <c r="X8" s="3" t="s">
        <v>15</v>
      </c>
      <c r="Y8" s="3" t="s">
        <v>15</v>
      </c>
      <c r="Z8" s="3" t="s">
        <v>15</v>
      </c>
      <c r="AA8" s="3" t="s">
        <v>15</v>
      </c>
      <c r="AB8" s="3" t="s">
        <v>16</v>
      </c>
      <c r="AC8" s="3" t="s">
        <v>16</v>
      </c>
      <c r="AD8" s="3" t="s">
        <v>15</v>
      </c>
      <c r="AE8" s="3" t="s">
        <v>15</v>
      </c>
      <c r="AF8" s="3" t="s">
        <v>15</v>
      </c>
      <c r="AG8" s="15">
        <f t="shared" si="0"/>
        <v>20</v>
      </c>
      <c r="AH8" s="15">
        <f t="shared" si="1"/>
        <v>4</v>
      </c>
      <c r="AI8" s="15">
        <f t="shared" si="2"/>
        <v>6</v>
      </c>
      <c r="AJ8" s="15">
        <f t="shared" si="3"/>
        <v>0</v>
      </c>
    </row>
    <row r="9" spans="1:36" x14ac:dyDescent="0.3">
      <c r="A9" s="3">
        <v>3</v>
      </c>
      <c r="B9" s="3" t="s">
        <v>6</v>
      </c>
      <c r="C9" s="3" t="s">
        <v>15</v>
      </c>
      <c r="D9" s="3" t="s">
        <v>17</v>
      </c>
      <c r="E9" s="3" t="s">
        <v>15</v>
      </c>
      <c r="F9" s="3" t="s">
        <v>15</v>
      </c>
      <c r="G9" s="3" t="s">
        <v>17</v>
      </c>
      <c r="H9" s="3" t="s">
        <v>17</v>
      </c>
      <c r="I9" s="3" t="s">
        <v>15</v>
      </c>
      <c r="J9" s="3" t="s">
        <v>15</v>
      </c>
      <c r="K9" s="3" t="s">
        <v>15</v>
      </c>
      <c r="L9" s="3" t="s">
        <v>15</v>
      </c>
      <c r="M9" s="3" t="s">
        <v>15</v>
      </c>
      <c r="N9" s="3" t="s">
        <v>16</v>
      </c>
      <c r="O9" s="3" t="s">
        <v>16</v>
      </c>
      <c r="P9" s="3" t="s">
        <v>15</v>
      </c>
      <c r="Q9" s="3" t="s">
        <v>15</v>
      </c>
      <c r="R9" s="3" t="s">
        <v>15</v>
      </c>
      <c r="S9" s="3" t="s">
        <v>15</v>
      </c>
      <c r="T9" s="3" t="s">
        <v>15</v>
      </c>
      <c r="U9" s="3" t="s">
        <v>16</v>
      </c>
      <c r="V9" s="3" t="s">
        <v>17</v>
      </c>
      <c r="W9" s="3" t="s">
        <v>17</v>
      </c>
      <c r="X9" s="3" t="s">
        <v>15</v>
      </c>
      <c r="Y9" s="3" t="s">
        <v>15</v>
      </c>
      <c r="Z9" s="3" t="s">
        <v>15</v>
      </c>
      <c r="AA9" s="3" t="s">
        <v>15</v>
      </c>
      <c r="AB9" s="3" t="s">
        <v>17</v>
      </c>
      <c r="AC9" s="3" t="s">
        <v>17</v>
      </c>
      <c r="AD9" s="3" t="s">
        <v>15</v>
      </c>
      <c r="AE9" s="3" t="s">
        <v>15</v>
      </c>
      <c r="AF9" s="3" t="s">
        <v>15</v>
      </c>
      <c r="AG9" s="15">
        <f t="shared" si="0"/>
        <v>20</v>
      </c>
      <c r="AH9" s="15">
        <f t="shared" si="1"/>
        <v>7</v>
      </c>
      <c r="AI9" s="15">
        <f t="shared" si="2"/>
        <v>3</v>
      </c>
      <c r="AJ9" s="15">
        <f t="shared" si="3"/>
        <v>0</v>
      </c>
    </row>
    <row r="10" spans="1:36" x14ac:dyDescent="0.3">
      <c r="A10" s="3">
        <v>4</v>
      </c>
      <c r="B10" s="3" t="s">
        <v>7</v>
      </c>
      <c r="C10" s="3" t="s">
        <v>15</v>
      </c>
      <c r="D10" s="3" t="s">
        <v>17</v>
      </c>
      <c r="E10" s="3" t="s">
        <v>15</v>
      </c>
      <c r="F10" s="3" t="s">
        <v>15</v>
      </c>
      <c r="G10" s="3" t="s">
        <v>16</v>
      </c>
      <c r="H10" s="3" t="s">
        <v>16</v>
      </c>
      <c r="I10" s="3" t="s">
        <v>15</v>
      </c>
      <c r="J10" s="3" t="s">
        <v>15</v>
      </c>
      <c r="K10" s="3" t="s">
        <v>15</v>
      </c>
      <c r="L10" s="3" t="s">
        <v>15</v>
      </c>
      <c r="M10" s="3" t="s">
        <v>15</v>
      </c>
      <c r="N10" s="3" t="s">
        <v>16</v>
      </c>
      <c r="O10" s="3" t="s">
        <v>16</v>
      </c>
      <c r="P10" s="3" t="s">
        <v>15</v>
      </c>
      <c r="Q10" s="3" t="s">
        <v>15</v>
      </c>
      <c r="R10" s="3" t="s">
        <v>15</v>
      </c>
      <c r="S10" s="3" t="s">
        <v>15</v>
      </c>
      <c r="T10" s="3" t="s">
        <v>15</v>
      </c>
      <c r="U10" s="3" t="s">
        <v>17</v>
      </c>
      <c r="V10" s="3" t="s">
        <v>17</v>
      </c>
      <c r="W10" s="3" t="s">
        <v>17</v>
      </c>
      <c r="X10" s="3" t="s">
        <v>15</v>
      </c>
      <c r="Y10" s="3" t="s">
        <v>15</v>
      </c>
      <c r="Z10" s="3" t="s">
        <v>15</v>
      </c>
      <c r="AA10" s="3" t="s">
        <v>15</v>
      </c>
      <c r="AB10" s="3" t="s">
        <v>16</v>
      </c>
      <c r="AC10" s="3" t="s">
        <v>16</v>
      </c>
      <c r="AD10" s="3" t="s">
        <v>15</v>
      </c>
      <c r="AE10" s="3" t="s">
        <v>15</v>
      </c>
      <c r="AF10" s="3" t="s">
        <v>15</v>
      </c>
      <c r="AG10" s="15">
        <f t="shared" si="0"/>
        <v>20</v>
      </c>
      <c r="AH10" s="15">
        <f t="shared" si="1"/>
        <v>4</v>
      </c>
      <c r="AI10" s="15">
        <f t="shared" si="2"/>
        <v>6</v>
      </c>
      <c r="AJ10" s="15">
        <f t="shared" si="3"/>
        <v>0</v>
      </c>
    </row>
    <row r="11" spans="1:36" x14ac:dyDescent="0.3">
      <c r="A11" s="3">
        <v>5</v>
      </c>
      <c r="B11" s="3" t="s">
        <v>8</v>
      </c>
      <c r="C11" s="3" t="s">
        <v>15</v>
      </c>
      <c r="D11" s="3" t="s">
        <v>17</v>
      </c>
      <c r="E11" s="3" t="s">
        <v>15</v>
      </c>
      <c r="F11" s="3" t="s">
        <v>15</v>
      </c>
      <c r="G11" s="3" t="s">
        <v>16</v>
      </c>
      <c r="H11" s="3" t="s">
        <v>16</v>
      </c>
      <c r="I11" s="3" t="s">
        <v>21</v>
      </c>
      <c r="J11" s="3" t="s">
        <v>21</v>
      </c>
      <c r="K11" s="3" t="s">
        <v>21</v>
      </c>
      <c r="L11" s="3" t="s">
        <v>15</v>
      </c>
      <c r="M11" s="3" t="s">
        <v>15</v>
      </c>
      <c r="N11" s="3" t="s">
        <v>16</v>
      </c>
      <c r="O11" s="3" t="s">
        <v>16</v>
      </c>
      <c r="P11" s="3" t="s">
        <v>15</v>
      </c>
      <c r="Q11" s="3" t="s">
        <v>15</v>
      </c>
      <c r="R11" s="3" t="s">
        <v>15</v>
      </c>
      <c r="S11" s="3" t="s">
        <v>15</v>
      </c>
      <c r="T11" s="3" t="s">
        <v>15</v>
      </c>
      <c r="U11" s="3" t="s">
        <v>17</v>
      </c>
      <c r="V11" s="3" t="s">
        <v>17</v>
      </c>
      <c r="W11" s="3" t="s">
        <v>17</v>
      </c>
      <c r="X11" s="3" t="s">
        <v>15</v>
      </c>
      <c r="Y11" s="3" t="s">
        <v>21</v>
      </c>
      <c r="Z11" s="3" t="s">
        <v>21</v>
      </c>
      <c r="AA11" s="3" t="s">
        <v>21</v>
      </c>
      <c r="AB11" s="3" t="s">
        <v>16</v>
      </c>
      <c r="AC11" s="3" t="s">
        <v>16</v>
      </c>
      <c r="AD11" s="3" t="s">
        <v>15</v>
      </c>
      <c r="AE11" s="3" t="s">
        <v>15</v>
      </c>
      <c r="AF11" s="3" t="s">
        <v>15</v>
      </c>
      <c r="AG11" s="15">
        <f t="shared" si="0"/>
        <v>14</v>
      </c>
      <c r="AH11" s="15">
        <f t="shared" si="1"/>
        <v>4</v>
      </c>
      <c r="AI11" s="15">
        <f t="shared" si="2"/>
        <v>6</v>
      </c>
      <c r="AJ11" s="15">
        <f t="shared" si="3"/>
        <v>6</v>
      </c>
    </row>
    <row r="12" spans="1:36" x14ac:dyDescent="0.3">
      <c r="A12" s="3">
        <v>6</v>
      </c>
      <c r="B12" s="3" t="s">
        <v>9</v>
      </c>
      <c r="C12" s="3" t="s">
        <v>15</v>
      </c>
      <c r="D12" s="3" t="s">
        <v>16</v>
      </c>
      <c r="E12" s="3" t="s">
        <v>15</v>
      </c>
      <c r="F12" s="3" t="s">
        <v>15</v>
      </c>
      <c r="G12" s="3" t="s">
        <v>16</v>
      </c>
      <c r="H12" s="3" t="s">
        <v>16</v>
      </c>
      <c r="I12" s="3" t="s">
        <v>15</v>
      </c>
      <c r="J12" s="3" t="s">
        <v>15</v>
      </c>
      <c r="K12" s="3" t="s">
        <v>15</v>
      </c>
      <c r="L12" s="3" t="s">
        <v>15</v>
      </c>
      <c r="M12" s="3" t="s">
        <v>15</v>
      </c>
      <c r="N12" s="3" t="s">
        <v>17</v>
      </c>
      <c r="O12" s="3" t="s">
        <v>17</v>
      </c>
      <c r="P12" s="3" t="s">
        <v>15</v>
      </c>
      <c r="Q12" s="3" t="s">
        <v>15</v>
      </c>
      <c r="R12" s="3" t="s">
        <v>15</v>
      </c>
      <c r="S12" s="3" t="s">
        <v>15</v>
      </c>
      <c r="T12" s="3" t="s">
        <v>15</v>
      </c>
      <c r="U12" s="3" t="s">
        <v>16</v>
      </c>
      <c r="V12" s="3" t="s">
        <v>17</v>
      </c>
      <c r="W12" s="3" t="s">
        <v>17</v>
      </c>
      <c r="X12" s="3" t="s">
        <v>15</v>
      </c>
      <c r="Y12" s="3" t="s">
        <v>15</v>
      </c>
      <c r="Z12" s="3" t="s">
        <v>15</v>
      </c>
      <c r="AA12" s="3" t="s">
        <v>15</v>
      </c>
      <c r="AB12" s="3" t="s">
        <v>16</v>
      </c>
      <c r="AC12" s="3" t="s">
        <v>16</v>
      </c>
      <c r="AD12" s="3" t="s">
        <v>15</v>
      </c>
      <c r="AE12" s="3" t="s">
        <v>15</v>
      </c>
      <c r="AF12" s="3" t="s">
        <v>15</v>
      </c>
      <c r="AG12" s="15">
        <f t="shared" si="0"/>
        <v>20</v>
      </c>
      <c r="AH12" s="15">
        <f t="shared" si="1"/>
        <v>4</v>
      </c>
      <c r="AI12" s="15">
        <f t="shared" si="2"/>
        <v>6</v>
      </c>
      <c r="AJ12" s="15">
        <f t="shared" si="3"/>
        <v>0</v>
      </c>
    </row>
    <row r="13" spans="1:36" x14ac:dyDescent="0.3">
      <c r="A13" s="3">
        <v>7</v>
      </c>
      <c r="B13" s="3" t="s">
        <v>10</v>
      </c>
      <c r="C13" s="3" t="s">
        <v>15</v>
      </c>
      <c r="D13" s="3" t="s">
        <v>17</v>
      </c>
      <c r="E13" s="3" t="s">
        <v>15</v>
      </c>
      <c r="F13" s="3" t="s">
        <v>15</v>
      </c>
      <c r="G13" s="3" t="s">
        <v>16</v>
      </c>
      <c r="H13" s="3" t="s">
        <v>16</v>
      </c>
      <c r="I13" s="3" t="s">
        <v>21</v>
      </c>
      <c r="J13" s="3" t="s">
        <v>21</v>
      </c>
      <c r="K13" s="3" t="s">
        <v>21</v>
      </c>
      <c r="L13" s="3" t="s">
        <v>15</v>
      </c>
      <c r="M13" s="3" t="s">
        <v>15</v>
      </c>
      <c r="N13" s="3" t="s">
        <v>16</v>
      </c>
      <c r="O13" s="3" t="s">
        <v>16</v>
      </c>
      <c r="P13" s="3" t="s">
        <v>15</v>
      </c>
      <c r="Q13" s="3" t="s">
        <v>15</v>
      </c>
      <c r="R13" s="3" t="s">
        <v>15</v>
      </c>
      <c r="S13" s="3" t="s">
        <v>15</v>
      </c>
      <c r="T13" s="3" t="s">
        <v>15</v>
      </c>
      <c r="U13" s="3" t="s">
        <v>17</v>
      </c>
      <c r="V13" s="3" t="s">
        <v>17</v>
      </c>
      <c r="W13" s="3" t="s">
        <v>17</v>
      </c>
      <c r="X13" s="3" t="s">
        <v>15</v>
      </c>
      <c r="Y13" s="3" t="s">
        <v>21</v>
      </c>
      <c r="Z13" s="3" t="s">
        <v>21</v>
      </c>
      <c r="AA13" s="3" t="s">
        <v>21</v>
      </c>
      <c r="AB13" s="3" t="s">
        <v>16</v>
      </c>
      <c r="AC13" s="3" t="s">
        <v>16</v>
      </c>
      <c r="AD13" s="3" t="s">
        <v>15</v>
      </c>
      <c r="AE13" s="3" t="s">
        <v>15</v>
      </c>
      <c r="AF13" s="3" t="s">
        <v>15</v>
      </c>
      <c r="AG13" s="15">
        <f t="shared" si="0"/>
        <v>14</v>
      </c>
      <c r="AH13" s="15">
        <f t="shared" si="1"/>
        <v>4</v>
      </c>
      <c r="AI13" s="15">
        <f t="shared" si="2"/>
        <v>6</v>
      </c>
      <c r="AJ13" s="15">
        <f t="shared" si="3"/>
        <v>6</v>
      </c>
    </row>
    <row r="14" spans="1:36" x14ac:dyDescent="0.3">
      <c r="A14" s="3">
        <v>8</v>
      </c>
      <c r="B14" s="3" t="s">
        <v>11</v>
      </c>
      <c r="C14" s="3" t="s">
        <v>15</v>
      </c>
      <c r="D14" s="3" t="s">
        <v>17</v>
      </c>
      <c r="E14" s="3" t="s">
        <v>15</v>
      </c>
      <c r="F14" s="3" t="s">
        <v>15</v>
      </c>
      <c r="G14" s="3" t="s">
        <v>17</v>
      </c>
      <c r="H14" s="3" t="s">
        <v>17</v>
      </c>
      <c r="I14" s="3" t="s">
        <v>15</v>
      </c>
      <c r="J14" s="3" t="s">
        <v>15</v>
      </c>
      <c r="K14" s="3" t="s">
        <v>15</v>
      </c>
      <c r="L14" s="3" t="s">
        <v>15</v>
      </c>
      <c r="M14" s="3" t="s">
        <v>15</v>
      </c>
      <c r="N14" s="3" t="s">
        <v>16</v>
      </c>
      <c r="O14" s="3" t="s">
        <v>16</v>
      </c>
      <c r="P14" s="3" t="s">
        <v>15</v>
      </c>
      <c r="Q14" s="3" t="s">
        <v>15</v>
      </c>
      <c r="R14" s="3" t="s">
        <v>15</v>
      </c>
      <c r="S14" s="3" t="s">
        <v>15</v>
      </c>
      <c r="T14" s="3" t="s">
        <v>15</v>
      </c>
      <c r="U14" s="3" t="s">
        <v>16</v>
      </c>
      <c r="V14" s="3" t="s">
        <v>17</v>
      </c>
      <c r="W14" s="3" t="s">
        <v>17</v>
      </c>
      <c r="X14" s="3" t="s">
        <v>15</v>
      </c>
      <c r="Y14" s="3" t="s">
        <v>15</v>
      </c>
      <c r="Z14" s="3" t="s">
        <v>15</v>
      </c>
      <c r="AA14" s="3" t="s">
        <v>15</v>
      </c>
      <c r="AB14" s="3" t="s">
        <v>17</v>
      </c>
      <c r="AC14" s="3" t="s">
        <v>17</v>
      </c>
      <c r="AD14" s="3" t="s">
        <v>15</v>
      </c>
      <c r="AE14" s="3" t="s">
        <v>15</v>
      </c>
      <c r="AF14" s="3" t="s">
        <v>15</v>
      </c>
      <c r="AG14" s="15">
        <f t="shared" si="0"/>
        <v>20</v>
      </c>
      <c r="AH14" s="15">
        <f t="shared" si="1"/>
        <v>7</v>
      </c>
      <c r="AI14" s="15">
        <f t="shared" si="2"/>
        <v>3</v>
      </c>
      <c r="AJ14" s="15">
        <f t="shared" si="3"/>
        <v>0</v>
      </c>
    </row>
    <row r="15" spans="1:36" x14ac:dyDescent="0.3">
      <c r="A15" s="3">
        <v>9</v>
      </c>
      <c r="B15" s="3" t="s">
        <v>12</v>
      </c>
      <c r="C15" s="3" t="s">
        <v>15</v>
      </c>
      <c r="D15" s="3" t="s">
        <v>17</v>
      </c>
      <c r="E15" s="3" t="s">
        <v>15</v>
      </c>
      <c r="F15" s="3" t="s">
        <v>15</v>
      </c>
      <c r="G15" s="3" t="s">
        <v>17</v>
      </c>
      <c r="H15" s="3" t="s">
        <v>17</v>
      </c>
      <c r="I15" s="3" t="s">
        <v>21</v>
      </c>
      <c r="J15" s="3" t="s">
        <v>21</v>
      </c>
      <c r="K15" s="3" t="s">
        <v>21</v>
      </c>
      <c r="L15" s="3" t="s">
        <v>15</v>
      </c>
      <c r="M15" s="3" t="s">
        <v>15</v>
      </c>
      <c r="N15" s="3" t="s">
        <v>16</v>
      </c>
      <c r="O15" s="3" t="s">
        <v>16</v>
      </c>
      <c r="P15" s="3" t="s">
        <v>15</v>
      </c>
      <c r="Q15" s="3" t="s">
        <v>15</v>
      </c>
      <c r="R15" s="3" t="s">
        <v>15</v>
      </c>
      <c r="S15" s="3" t="s">
        <v>15</v>
      </c>
      <c r="T15" s="3" t="s">
        <v>15</v>
      </c>
      <c r="U15" s="3" t="s">
        <v>16</v>
      </c>
      <c r="V15" s="3" t="s">
        <v>17</v>
      </c>
      <c r="W15" s="3" t="s">
        <v>17</v>
      </c>
      <c r="X15" s="3" t="s">
        <v>15</v>
      </c>
      <c r="Y15" s="3" t="s">
        <v>21</v>
      </c>
      <c r="Z15" s="3" t="s">
        <v>21</v>
      </c>
      <c r="AA15" s="3" t="s">
        <v>21</v>
      </c>
      <c r="AB15" s="3" t="s">
        <v>17</v>
      </c>
      <c r="AC15" s="3" t="s">
        <v>17</v>
      </c>
      <c r="AD15" s="3" t="s">
        <v>15</v>
      </c>
      <c r="AE15" s="3" t="s">
        <v>15</v>
      </c>
      <c r="AF15" s="3" t="s">
        <v>15</v>
      </c>
      <c r="AG15" s="15">
        <f t="shared" si="0"/>
        <v>14</v>
      </c>
      <c r="AH15" s="15">
        <f t="shared" si="1"/>
        <v>7</v>
      </c>
      <c r="AI15" s="15">
        <f t="shared" si="2"/>
        <v>3</v>
      </c>
      <c r="AJ15" s="15">
        <f t="shared" si="3"/>
        <v>6</v>
      </c>
    </row>
    <row r="16" spans="1:36" x14ac:dyDescent="0.3">
      <c r="A16" s="3">
        <v>10</v>
      </c>
      <c r="B16" s="3" t="s">
        <v>13</v>
      </c>
      <c r="C16" s="3" t="s">
        <v>15</v>
      </c>
      <c r="D16" s="3" t="s">
        <v>16</v>
      </c>
      <c r="E16" s="3" t="s">
        <v>15</v>
      </c>
      <c r="F16" s="3" t="s">
        <v>15</v>
      </c>
      <c r="G16" s="3" t="s">
        <v>16</v>
      </c>
      <c r="H16" s="3" t="s">
        <v>16</v>
      </c>
      <c r="I16" s="3" t="s">
        <v>15</v>
      </c>
      <c r="J16" s="3" t="s">
        <v>15</v>
      </c>
      <c r="K16" s="3" t="s">
        <v>15</v>
      </c>
      <c r="L16" s="3" t="s">
        <v>15</v>
      </c>
      <c r="M16" s="3" t="s">
        <v>15</v>
      </c>
      <c r="N16" s="3" t="s">
        <v>17</v>
      </c>
      <c r="O16" s="3" t="s">
        <v>17</v>
      </c>
      <c r="P16" s="3" t="s">
        <v>15</v>
      </c>
      <c r="Q16" s="3" t="s">
        <v>15</v>
      </c>
      <c r="R16" s="3" t="s">
        <v>15</v>
      </c>
      <c r="S16" s="3" t="s">
        <v>15</v>
      </c>
      <c r="T16" s="3" t="s">
        <v>15</v>
      </c>
      <c r="U16" s="3" t="s">
        <v>16</v>
      </c>
      <c r="V16" s="3" t="s">
        <v>17</v>
      </c>
      <c r="W16" s="3" t="s">
        <v>17</v>
      </c>
      <c r="X16" s="3" t="s">
        <v>15</v>
      </c>
      <c r="Y16" s="3" t="s">
        <v>15</v>
      </c>
      <c r="Z16" s="3" t="s">
        <v>15</v>
      </c>
      <c r="AA16" s="3" t="s">
        <v>15</v>
      </c>
      <c r="AB16" s="3" t="s">
        <v>16</v>
      </c>
      <c r="AC16" s="3" t="s">
        <v>16</v>
      </c>
      <c r="AD16" s="3" t="s">
        <v>15</v>
      </c>
      <c r="AE16" s="3" t="s">
        <v>15</v>
      </c>
      <c r="AF16" s="3" t="s">
        <v>15</v>
      </c>
      <c r="AG16" s="15">
        <f t="shared" si="0"/>
        <v>20</v>
      </c>
      <c r="AH16" s="15">
        <f t="shared" si="1"/>
        <v>4</v>
      </c>
      <c r="AI16" s="15">
        <f t="shared" si="2"/>
        <v>6</v>
      </c>
      <c r="AJ16" s="15">
        <f t="shared" si="3"/>
        <v>0</v>
      </c>
    </row>
    <row r="17" spans="1:36" x14ac:dyDescent="0.3">
      <c r="A17" s="3">
        <v>11</v>
      </c>
      <c r="B17" s="15" t="s">
        <v>43</v>
      </c>
      <c r="C17" s="3" t="s">
        <v>15</v>
      </c>
      <c r="D17" s="3" t="s">
        <v>16</v>
      </c>
      <c r="E17" s="3" t="s">
        <v>15</v>
      </c>
      <c r="F17" s="3" t="s">
        <v>15</v>
      </c>
      <c r="G17" s="3" t="s">
        <v>16</v>
      </c>
      <c r="H17" s="3" t="s">
        <v>16</v>
      </c>
      <c r="I17" s="3" t="s">
        <v>15</v>
      </c>
      <c r="J17" s="3" t="s">
        <v>15</v>
      </c>
      <c r="K17" s="3" t="s">
        <v>15</v>
      </c>
      <c r="L17" s="3" t="s">
        <v>15</v>
      </c>
      <c r="M17" s="3" t="s">
        <v>15</v>
      </c>
      <c r="N17" s="3" t="s">
        <v>17</v>
      </c>
      <c r="O17" s="3" t="s">
        <v>17</v>
      </c>
      <c r="P17" s="3" t="s">
        <v>15</v>
      </c>
      <c r="Q17" s="3" t="s">
        <v>15</v>
      </c>
      <c r="R17" s="3" t="s">
        <v>15</v>
      </c>
      <c r="S17" s="3" t="s">
        <v>15</v>
      </c>
      <c r="T17" s="3" t="s">
        <v>15</v>
      </c>
      <c r="U17" s="3" t="s">
        <v>16</v>
      </c>
      <c r="V17" s="3" t="s">
        <v>17</v>
      </c>
      <c r="W17" s="3" t="s">
        <v>17</v>
      </c>
      <c r="X17" s="3" t="s">
        <v>15</v>
      </c>
      <c r="Y17" s="3" t="s">
        <v>15</v>
      </c>
      <c r="Z17" s="3" t="s">
        <v>15</v>
      </c>
      <c r="AA17" s="3" t="s">
        <v>15</v>
      </c>
      <c r="AB17" s="3" t="s">
        <v>16</v>
      </c>
      <c r="AC17" s="3" t="s">
        <v>16</v>
      </c>
      <c r="AD17" s="3" t="s">
        <v>15</v>
      </c>
      <c r="AE17" s="3" t="s">
        <v>15</v>
      </c>
      <c r="AF17" s="3" t="s">
        <v>15</v>
      </c>
      <c r="AG17" s="15">
        <f t="shared" si="0"/>
        <v>20</v>
      </c>
      <c r="AH17" s="15">
        <f t="shared" si="1"/>
        <v>4</v>
      </c>
      <c r="AI17" s="15">
        <f t="shared" si="2"/>
        <v>6</v>
      </c>
      <c r="AJ17" s="15">
        <f t="shared" si="3"/>
        <v>0</v>
      </c>
    </row>
    <row r="19" spans="1:36" x14ac:dyDescent="0.3">
      <c r="A19" s="22" t="s">
        <v>64</v>
      </c>
      <c r="B19" s="22"/>
    </row>
    <row r="20" spans="1:36" x14ac:dyDescent="0.3">
      <c r="A20" s="22" t="s">
        <v>65</v>
      </c>
      <c r="B20" s="22"/>
      <c r="I20" s="23"/>
      <c r="J20" s="23"/>
    </row>
    <row r="21" spans="1:36" x14ac:dyDescent="0.3">
      <c r="A21" s="22" t="s">
        <v>66</v>
      </c>
      <c r="B21" s="22"/>
      <c r="C21" s="22"/>
    </row>
    <row r="22" spans="1:36" x14ac:dyDescent="0.3">
      <c r="A22" s="22" t="s">
        <v>24</v>
      </c>
      <c r="B22" s="22"/>
      <c r="C22" s="22"/>
      <c r="D22" s="22"/>
    </row>
    <row r="23" spans="1:36" x14ac:dyDescent="0.3">
      <c r="A23" s="22" t="s">
        <v>67</v>
      </c>
      <c r="B23" s="22"/>
    </row>
    <row r="24" spans="1:36" s="6" customFormat="1" ht="16.5" x14ac:dyDescent="0.25">
      <c r="A24" s="21" t="s">
        <v>19</v>
      </c>
      <c r="B24" s="21"/>
      <c r="C24" s="21"/>
      <c r="U24" s="21" t="s">
        <v>20</v>
      </c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</row>
    <row r="28" spans="1:36" s="7" customFormat="1" x14ac:dyDescent="0.3">
      <c r="A28" s="19" t="s">
        <v>8</v>
      </c>
      <c r="B28" s="19"/>
      <c r="C28" s="19"/>
      <c r="U28" s="19" t="s">
        <v>4</v>
      </c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</row>
  </sheetData>
  <mergeCells count="13">
    <mergeCell ref="A1:E1"/>
    <mergeCell ref="A2:E2"/>
    <mergeCell ref="A4:AF4"/>
    <mergeCell ref="A19:B19"/>
    <mergeCell ref="A20:B20"/>
    <mergeCell ref="I20:J20"/>
    <mergeCell ref="A28:C28"/>
    <mergeCell ref="U28:AJ28"/>
    <mergeCell ref="A21:C21"/>
    <mergeCell ref="A22:D22"/>
    <mergeCell ref="A23:B23"/>
    <mergeCell ref="A24:C24"/>
    <mergeCell ref="U24:AJ24"/>
  </mergeCells>
  <pageMargins left="0.11811023622047245" right="0.11811023622047245" top="0.15748031496062992" bottom="0.15748031496062992" header="0.31496062992125984" footer="0.31496062992125984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8"/>
  <sheetViews>
    <sheetView topLeftCell="C1" workbookViewId="0">
      <selection activeCell="AJ7" sqref="A1:XFD1048576"/>
    </sheetView>
  </sheetViews>
  <sheetFormatPr defaultRowHeight="18.75" x14ac:dyDescent="0.3"/>
  <cols>
    <col min="1" max="1" width="6" style="1" customWidth="1"/>
    <col min="2" max="2" width="24.42578125" style="1" customWidth="1"/>
    <col min="3" max="4" width="3.140625" style="1" bestFit="1" customWidth="1"/>
    <col min="5" max="6" width="5.140625" style="1" bestFit="1" customWidth="1"/>
    <col min="7" max="11" width="4.85546875" style="1" bestFit="1" customWidth="1"/>
    <col min="12" max="19" width="4.140625" style="1" bestFit="1" customWidth="1"/>
    <col min="20" max="23" width="4.85546875" style="1" bestFit="1" customWidth="1"/>
    <col min="24" max="31" width="4.140625" style="1" bestFit="1" customWidth="1"/>
    <col min="32" max="32" width="4.140625" style="1" customWidth="1"/>
    <col min="33" max="33" width="4.140625" style="1" bestFit="1" customWidth="1"/>
    <col min="34" max="34" width="5.140625" style="1" bestFit="1" customWidth="1"/>
    <col min="35" max="35" width="3.140625" style="1" bestFit="1" customWidth="1"/>
    <col min="36" max="36" width="3.28515625" style="1" bestFit="1" customWidth="1"/>
    <col min="37" max="37" width="5.140625" style="1" bestFit="1" customWidth="1"/>
    <col min="38" max="16384" width="9.140625" style="1"/>
  </cols>
  <sheetData>
    <row r="1" spans="1:37" x14ac:dyDescent="0.3">
      <c r="A1" s="20" t="s">
        <v>0</v>
      </c>
      <c r="B1" s="20"/>
      <c r="C1" s="20"/>
      <c r="D1" s="20"/>
      <c r="E1" s="20"/>
    </row>
    <row r="2" spans="1:37" x14ac:dyDescent="0.3">
      <c r="A2" s="21" t="s">
        <v>1</v>
      </c>
      <c r="B2" s="21"/>
      <c r="C2" s="21"/>
      <c r="D2" s="21"/>
      <c r="E2" s="21"/>
    </row>
    <row r="3" spans="1:37" hidden="1" x14ac:dyDescent="0.3"/>
    <row r="4" spans="1:37" x14ac:dyDescent="0.3">
      <c r="A4" s="19" t="s">
        <v>68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7" s="7" customFormat="1" x14ac:dyDescent="0.3">
      <c r="A6" s="8" t="s">
        <v>2</v>
      </c>
      <c r="B6" s="8" t="s">
        <v>3</v>
      </c>
      <c r="C6" s="8">
        <v>1</v>
      </c>
      <c r="D6" s="9">
        <v>2</v>
      </c>
      <c r="E6" s="9">
        <v>3</v>
      </c>
      <c r="F6" s="9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14">
        <v>11</v>
      </c>
      <c r="N6" s="14">
        <v>12</v>
      </c>
      <c r="O6" s="14">
        <v>13</v>
      </c>
      <c r="P6" s="14">
        <v>14</v>
      </c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4">
        <v>21</v>
      </c>
      <c r="X6" s="14">
        <v>22</v>
      </c>
      <c r="Y6" s="14">
        <v>23</v>
      </c>
      <c r="Z6" s="14">
        <v>24</v>
      </c>
      <c r="AA6" s="14">
        <v>25</v>
      </c>
      <c r="AB6" s="14">
        <v>26</v>
      </c>
      <c r="AC6" s="14">
        <v>27</v>
      </c>
      <c r="AD6" s="14">
        <v>28</v>
      </c>
      <c r="AE6" s="14">
        <v>29</v>
      </c>
      <c r="AF6" s="14">
        <v>30</v>
      </c>
      <c r="AG6" s="14">
        <v>31</v>
      </c>
      <c r="AH6" s="14" t="s">
        <v>23</v>
      </c>
      <c r="AI6" s="14" t="s">
        <v>17</v>
      </c>
      <c r="AJ6" s="14" t="s">
        <v>16</v>
      </c>
      <c r="AK6" s="14" t="s">
        <v>21</v>
      </c>
    </row>
    <row r="7" spans="1:37" x14ac:dyDescent="0.3">
      <c r="A7" s="3">
        <v>1</v>
      </c>
      <c r="B7" s="3" t="s">
        <v>4</v>
      </c>
      <c r="C7" s="3" t="s">
        <v>15</v>
      </c>
      <c r="D7" s="3" t="s">
        <v>15</v>
      </c>
      <c r="E7" s="3" t="s">
        <v>16</v>
      </c>
      <c r="F7" s="3" t="s">
        <v>16</v>
      </c>
      <c r="G7" s="3" t="s">
        <v>15</v>
      </c>
      <c r="H7" s="3" t="s">
        <v>15</v>
      </c>
      <c r="I7" s="3" t="s">
        <v>15</v>
      </c>
      <c r="J7" s="3" t="s">
        <v>15</v>
      </c>
      <c r="K7" s="3" t="s">
        <v>15</v>
      </c>
      <c r="L7" s="3" t="s">
        <v>17</v>
      </c>
      <c r="M7" s="3" t="s">
        <v>17</v>
      </c>
      <c r="N7" s="3" t="s">
        <v>15</v>
      </c>
      <c r="O7" s="3" t="s">
        <v>15</v>
      </c>
      <c r="P7" s="3" t="s">
        <v>15</v>
      </c>
      <c r="Q7" s="3" t="s">
        <v>15</v>
      </c>
      <c r="R7" s="3" t="s">
        <v>15</v>
      </c>
      <c r="S7" s="3" t="s">
        <v>16</v>
      </c>
      <c r="T7" s="3" t="s">
        <v>16</v>
      </c>
      <c r="U7" s="3" t="s">
        <v>15</v>
      </c>
      <c r="V7" s="3" t="s">
        <v>15</v>
      </c>
      <c r="W7" s="3" t="s">
        <v>15</v>
      </c>
      <c r="X7" s="3" t="s">
        <v>15</v>
      </c>
      <c r="Y7" s="3" t="s">
        <v>15</v>
      </c>
      <c r="Z7" s="3" t="s">
        <v>16</v>
      </c>
      <c r="AA7" s="3" t="s">
        <v>16</v>
      </c>
      <c r="AB7" s="3" t="s">
        <v>15</v>
      </c>
      <c r="AC7" s="3" t="s">
        <v>15</v>
      </c>
      <c r="AD7" s="3" t="s">
        <v>15</v>
      </c>
      <c r="AE7" s="3" t="s">
        <v>15</v>
      </c>
      <c r="AF7" s="3" t="s">
        <v>15</v>
      </c>
      <c r="AG7" s="3" t="s">
        <v>17</v>
      </c>
      <c r="AH7" s="15">
        <f t="shared" ref="AH7:AH17" si="0">COUNTIF(C7:AG7,"X")</f>
        <v>22</v>
      </c>
      <c r="AI7" s="15">
        <f t="shared" ref="AI7:AI17" si="1">COUNTIF(C7:AG7,"T")</f>
        <v>3</v>
      </c>
      <c r="AJ7" s="15">
        <f t="shared" ref="AJ7:AJ17" si="2">COUNTIF(C7:AG7,"N")</f>
        <v>6</v>
      </c>
      <c r="AK7" s="15">
        <f t="shared" ref="AK7:AK17" si="3">COUNTIF(C7:AG7,"CT")</f>
        <v>0</v>
      </c>
    </row>
    <row r="8" spans="1:37" x14ac:dyDescent="0.3">
      <c r="A8" s="3">
        <v>2</v>
      </c>
      <c r="B8" s="3" t="s">
        <v>5</v>
      </c>
      <c r="C8" s="3" t="s">
        <v>15</v>
      </c>
      <c r="D8" s="3" t="s">
        <v>15</v>
      </c>
      <c r="E8" s="3" t="s">
        <v>17</v>
      </c>
      <c r="F8" s="3" t="s">
        <v>17</v>
      </c>
      <c r="G8" s="3" t="s">
        <v>21</v>
      </c>
      <c r="H8" s="3" t="s">
        <v>21</v>
      </c>
      <c r="I8" s="3" t="s">
        <v>21</v>
      </c>
      <c r="J8" s="3" t="s">
        <v>15</v>
      </c>
      <c r="K8" s="3" t="s">
        <v>15</v>
      </c>
      <c r="L8" s="3" t="s">
        <v>16</v>
      </c>
      <c r="M8" s="3" t="s">
        <v>16</v>
      </c>
      <c r="N8" s="3" t="s">
        <v>15</v>
      </c>
      <c r="O8" s="3" t="s">
        <v>15</v>
      </c>
      <c r="P8" s="3" t="s">
        <v>15</v>
      </c>
      <c r="Q8" s="3" t="s">
        <v>15</v>
      </c>
      <c r="R8" s="3" t="s">
        <v>15</v>
      </c>
      <c r="S8" s="3" t="s">
        <v>16</v>
      </c>
      <c r="T8" s="3" t="s">
        <v>16</v>
      </c>
      <c r="U8" s="3" t="s">
        <v>21</v>
      </c>
      <c r="V8" s="3" t="s">
        <v>21</v>
      </c>
      <c r="W8" s="3" t="s">
        <v>21</v>
      </c>
      <c r="X8" s="3" t="s">
        <v>15</v>
      </c>
      <c r="Y8" s="3" t="s">
        <v>15</v>
      </c>
      <c r="Z8" s="3" t="s">
        <v>17</v>
      </c>
      <c r="AA8" s="3" t="s">
        <v>17</v>
      </c>
      <c r="AB8" s="3" t="s">
        <v>15</v>
      </c>
      <c r="AC8" s="3" t="s">
        <v>15</v>
      </c>
      <c r="AD8" s="3" t="s">
        <v>15</v>
      </c>
      <c r="AE8" s="3" t="s">
        <v>15</v>
      </c>
      <c r="AF8" s="3" t="s">
        <v>15</v>
      </c>
      <c r="AG8" s="3" t="s">
        <v>16</v>
      </c>
      <c r="AH8" s="15">
        <f t="shared" si="0"/>
        <v>16</v>
      </c>
      <c r="AI8" s="15">
        <f t="shared" si="1"/>
        <v>4</v>
      </c>
      <c r="AJ8" s="15">
        <f t="shared" si="2"/>
        <v>5</v>
      </c>
      <c r="AK8" s="15">
        <f t="shared" si="3"/>
        <v>6</v>
      </c>
    </row>
    <row r="9" spans="1:37" x14ac:dyDescent="0.3">
      <c r="A9" s="3">
        <v>3</v>
      </c>
      <c r="B9" s="3" t="s">
        <v>6</v>
      </c>
      <c r="C9" s="3" t="s">
        <v>15</v>
      </c>
      <c r="D9" s="3" t="s">
        <v>15</v>
      </c>
      <c r="E9" s="3" t="s">
        <v>16</v>
      </c>
      <c r="F9" s="3" t="s">
        <v>16</v>
      </c>
      <c r="G9" s="3" t="s">
        <v>15</v>
      </c>
      <c r="H9" s="3" t="s">
        <v>15</v>
      </c>
      <c r="I9" s="3" t="s">
        <v>15</v>
      </c>
      <c r="J9" s="3" t="s">
        <v>15</v>
      </c>
      <c r="K9" s="3" t="s">
        <v>15</v>
      </c>
      <c r="L9" s="3" t="s">
        <v>16</v>
      </c>
      <c r="M9" s="3" t="s">
        <v>16</v>
      </c>
      <c r="N9" s="3" t="s">
        <v>15</v>
      </c>
      <c r="O9" s="3" t="s">
        <v>15</v>
      </c>
      <c r="P9" s="3" t="s">
        <v>15</v>
      </c>
      <c r="Q9" s="3" t="s">
        <v>15</v>
      </c>
      <c r="R9" s="3" t="s">
        <v>15</v>
      </c>
      <c r="S9" s="3" t="s">
        <v>17</v>
      </c>
      <c r="T9" s="3" t="s">
        <v>17</v>
      </c>
      <c r="U9" s="3" t="s">
        <v>15</v>
      </c>
      <c r="V9" s="3" t="s">
        <v>15</v>
      </c>
      <c r="W9" s="3" t="s">
        <v>15</v>
      </c>
      <c r="X9" s="3" t="s">
        <v>15</v>
      </c>
      <c r="Y9" s="3" t="s">
        <v>15</v>
      </c>
      <c r="Z9" s="3" t="s">
        <v>16</v>
      </c>
      <c r="AA9" s="3" t="s">
        <v>16</v>
      </c>
      <c r="AB9" s="3" t="s">
        <v>15</v>
      </c>
      <c r="AC9" s="3" t="s">
        <v>15</v>
      </c>
      <c r="AD9" s="3" t="s">
        <v>15</v>
      </c>
      <c r="AE9" s="3" t="s">
        <v>15</v>
      </c>
      <c r="AF9" s="3" t="s">
        <v>15</v>
      </c>
      <c r="AG9" s="3" t="s">
        <v>16</v>
      </c>
      <c r="AH9" s="15">
        <f t="shared" si="0"/>
        <v>22</v>
      </c>
      <c r="AI9" s="15">
        <f t="shared" si="1"/>
        <v>2</v>
      </c>
      <c r="AJ9" s="15">
        <f t="shared" si="2"/>
        <v>7</v>
      </c>
      <c r="AK9" s="15">
        <f t="shared" si="3"/>
        <v>0</v>
      </c>
    </row>
    <row r="10" spans="1:37" x14ac:dyDescent="0.3">
      <c r="A10" s="3">
        <v>4</v>
      </c>
      <c r="B10" s="3" t="s">
        <v>7</v>
      </c>
      <c r="C10" s="3" t="s">
        <v>15</v>
      </c>
      <c r="D10" s="3" t="s">
        <v>15</v>
      </c>
      <c r="E10" s="3" t="s">
        <v>16</v>
      </c>
      <c r="F10" s="3" t="s">
        <v>16</v>
      </c>
      <c r="G10" s="3" t="s">
        <v>21</v>
      </c>
      <c r="H10" s="3" t="s">
        <v>21</v>
      </c>
      <c r="I10" s="3" t="s">
        <v>21</v>
      </c>
      <c r="J10" s="3" t="s">
        <v>15</v>
      </c>
      <c r="K10" s="3" t="s">
        <v>15</v>
      </c>
      <c r="L10" s="3" t="s">
        <v>17</v>
      </c>
      <c r="M10" s="3" t="s">
        <v>17</v>
      </c>
      <c r="N10" s="3" t="s">
        <v>15</v>
      </c>
      <c r="O10" s="3" t="s">
        <v>15</v>
      </c>
      <c r="P10" s="3" t="s">
        <v>15</v>
      </c>
      <c r="Q10" s="3" t="s">
        <v>15</v>
      </c>
      <c r="R10" s="3" t="s">
        <v>15</v>
      </c>
      <c r="S10" s="3" t="s">
        <v>16</v>
      </c>
      <c r="T10" s="3" t="s">
        <v>16</v>
      </c>
      <c r="U10" s="3" t="s">
        <v>21</v>
      </c>
      <c r="V10" s="3" t="s">
        <v>21</v>
      </c>
      <c r="W10" s="3" t="s">
        <v>21</v>
      </c>
      <c r="X10" s="3" t="s">
        <v>15</v>
      </c>
      <c r="Y10" s="3" t="s">
        <v>15</v>
      </c>
      <c r="Z10" s="3" t="s">
        <v>16</v>
      </c>
      <c r="AA10" s="3" t="s">
        <v>16</v>
      </c>
      <c r="AB10" s="3" t="s">
        <v>15</v>
      </c>
      <c r="AC10" s="3" t="s">
        <v>15</v>
      </c>
      <c r="AD10" s="3" t="s">
        <v>15</v>
      </c>
      <c r="AE10" s="3" t="s">
        <v>15</v>
      </c>
      <c r="AF10" s="3" t="s">
        <v>15</v>
      </c>
      <c r="AG10" s="3" t="s">
        <v>17</v>
      </c>
      <c r="AH10" s="15">
        <f t="shared" si="0"/>
        <v>16</v>
      </c>
      <c r="AI10" s="15">
        <f t="shared" si="1"/>
        <v>3</v>
      </c>
      <c r="AJ10" s="15">
        <f t="shared" si="2"/>
        <v>6</v>
      </c>
      <c r="AK10" s="15">
        <f t="shared" si="3"/>
        <v>6</v>
      </c>
    </row>
    <row r="11" spans="1:37" x14ac:dyDescent="0.3">
      <c r="A11" s="3">
        <v>5</v>
      </c>
      <c r="B11" s="3" t="s">
        <v>8</v>
      </c>
      <c r="C11" s="3" t="s">
        <v>15</v>
      </c>
      <c r="D11" s="3" t="s">
        <v>15</v>
      </c>
      <c r="E11" s="3" t="s">
        <v>16</v>
      </c>
      <c r="F11" s="3" t="s">
        <v>16</v>
      </c>
      <c r="G11" s="3" t="s">
        <v>15</v>
      </c>
      <c r="H11" s="3" t="s">
        <v>15</v>
      </c>
      <c r="I11" s="3" t="s">
        <v>15</v>
      </c>
      <c r="J11" s="3" t="s">
        <v>15</v>
      </c>
      <c r="K11" s="3" t="s">
        <v>15</v>
      </c>
      <c r="L11" s="3" t="s">
        <v>17</v>
      </c>
      <c r="M11" s="3" t="s">
        <v>17</v>
      </c>
      <c r="N11" s="3" t="s">
        <v>15</v>
      </c>
      <c r="O11" s="3" t="s">
        <v>15</v>
      </c>
      <c r="P11" s="3" t="s">
        <v>15</v>
      </c>
      <c r="Q11" s="3" t="s">
        <v>15</v>
      </c>
      <c r="R11" s="3" t="s">
        <v>15</v>
      </c>
      <c r="S11" s="3" t="s">
        <v>16</v>
      </c>
      <c r="T11" s="3" t="s">
        <v>16</v>
      </c>
      <c r="U11" s="3" t="s">
        <v>15</v>
      </c>
      <c r="V11" s="3" t="s">
        <v>15</v>
      </c>
      <c r="W11" s="3" t="s">
        <v>15</v>
      </c>
      <c r="X11" s="3" t="s">
        <v>15</v>
      </c>
      <c r="Y11" s="3" t="s">
        <v>15</v>
      </c>
      <c r="Z11" s="3" t="s">
        <v>16</v>
      </c>
      <c r="AA11" s="3" t="s">
        <v>16</v>
      </c>
      <c r="AB11" s="3" t="s">
        <v>15</v>
      </c>
      <c r="AC11" s="3" t="s">
        <v>15</v>
      </c>
      <c r="AD11" s="3" t="s">
        <v>15</v>
      </c>
      <c r="AE11" s="3" t="s">
        <v>15</v>
      </c>
      <c r="AF11" s="3" t="s">
        <v>15</v>
      </c>
      <c r="AG11" s="3" t="s">
        <v>17</v>
      </c>
      <c r="AH11" s="15">
        <f t="shared" si="0"/>
        <v>22</v>
      </c>
      <c r="AI11" s="15">
        <f t="shared" si="1"/>
        <v>3</v>
      </c>
      <c r="AJ11" s="15">
        <f t="shared" si="2"/>
        <v>6</v>
      </c>
      <c r="AK11" s="15">
        <f t="shared" si="3"/>
        <v>0</v>
      </c>
    </row>
    <row r="12" spans="1:37" x14ac:dyDescent="0.3">
      <c r="A12" s="3">
        <v>6</v>
      </c>
      <c r="B12" s="3" t="s">
        <v>9</v>
      </c>
      <c r="C12" s="3" t="s">
        <v>15</v>
      </c>
      <c r="D12" s="3" t="s">
        <v>15</v>
      </c>
      <c r="E12" s="3" t="s">
        <v>17</v>
      </c>
      <c r="F12" s="3" t="s">
        <v>17</v>
      </c>
      <c r="G12" s="3" t="s">
        <v>21</v>
      </c>
      <c r="H12" s="3" t="s">
        <v>21</v>
      </c>
      <c r="I12" s="3" t="s">
        <v>21</v>
      </c>
      <c r="J12" s="3" t="s">
        <v>15</v>
      </c>
      <c r="K12" s="3" t="s">
        <v>15</v>
      </c>
      <c r="L12" s="3" t="s">
        <v>16</v>
      </c>
      <c r="M12" s="3" t="s">
        <v>16</v>
      </c>
      <c r="N12" s="3" t="s">
        <v>15</v>
      </c>
      <c r="O12" s="3" t="s">
        <v>15</v>
      </c>
      <c r="P12" s="3" t="s">
        <v>15</v>
      </c>
      <c r="Q12" s="3" t="s">
        <v>15</v>
      </c>
      <c r="R12" s="3" t="s">
        <v>15</v>
      </c>
      <c r="S12" s="3" t="s">
        <v>16</v>
      </c>
      <c r="T12" s="3" t="s">
        <v>16</v>
      </c>
      <c r="U12" s="3" t="s">
        <v>21</v>
      </c>
      <c r="V12" s="3" t="s">
        <v>21</v>
      </c>
      <c r="W12" s="3" t="s">
        <v>21</v>
      </c>
      <c r="X12" s="3" t="s">
        <v>15</v>
      </c>
      <c r="Y12" s="3" t="s">
        <v>15</v>
      </c>
      <c r="Z12" s="3" t="s">
        <v>17</v>
      </c>
      <c r="AA12" s="3" t="s">
        <v>17</v>
      </c>
      <c r="AB12" s="3" t="s">
        <v>15</v>
      </c>
      <c r="AC12" s="3" t="s">
        <v>15</v>
      </c>
      <c r="AD12" s="3" t="s">
        <v>15</v>
      </c>
      <c r="AE12" s="3" t="s">
        <v>15</v>
      </c>
      <c r="AF12" s="3" t="s">
        <v>15</v>
      </c>
      <c r="AG12" s="3" t="s">
        <v>16</v>
      </c>
      <c r="AH12" s="15">
        <f t="shared" si="0"/>
        <v>16</v>
      </c>
      <c r="AI12" s="15">
        <f t="shared" si="1"/>
        <v>4</v>
      </c>
      <c r="AJ12" s="15">
        <f t="shared" si="2"/>
        <v>5</v>
      </c>
      <c r="AK12" s="15">
        <f t="shared" si="3"/>
        <v>6</v>
      </c>
    </row>
    <row r="13" spans="1:37" x14ac:dyDescent="0.3">
      <c r="A13" s="3">
        <v>7</v>
      </c>
      <c r="B13" s="3" t="s">
        <v>10</v>
      </c>
      <c r="C13" s="3" t="s">
        <v>15</v>
      </c>
      <c r="D13" s="3" t="s">
        <v>15</v>
      </c>
      <c r="E13" s="3" t="s">
        <v>16</v>
      </c>
      <c r="F13" s="3" t="s">
        <v>16</v>
      </c>
      <c r="G13" s="3" t="s">
        <v>15</v>
      </c>
      <c r="H13" s="3" t="s">
        <v>15</v>
      </c>
      <c r="I13" s="3" t="s">
        <v>15</v>
      </c>
      <c r="J13" s="3" t="s">
        <v>15</v>
      </c>
      <c r="K13" s="3" t="s">
        <v>15</v>
      </c>
      <c r="L13" s="3" t="s">
        <v>17</v>
      </c>
      <c r="M13" s="3" t="s">
        <v>17</v>
      </c>
      <c r="N13" s="3" t="s">
        <v>15</v>
      </c>
      <c r="O13" s="3" t="s">
        <v>15</v>
      </c>
      <c r="P13" s="3" t="s">
        <v>15</v>
      </c>
      <c r="Q13" s="3" t="s">
        <v>15</v>
      </c>
      <c r="R13" s="3" t="s">
        <v>15</v>
      </c>
      <c r="S13" s="3" t="s">
        <v>16</v>
      </c>
      <c r="T13" s="3" t="s">
        <v>16</v>
      </c>
      <c r="U13" s="3" t="s">
        <v>15</v>
      </c>
      <c r="V13" s="3" t="s">
        <v>15</v>
      </c>
      <c r="W13" s="3" t="s">
        <v>15</v>
      </c>
      <c r="X13" s="3" t="s">
        <v>15</v>
      </c>
      <c r="Y13" s="3" t="s">
        <v>15</v>
      </c>
      <c r="Z13" s="3" t="s">
        <v>16</v>
      </c>
      <c r="AA13" s="3" t="s">
        <v>16</v>
      </c>
      <c r="AB13" s="3" t="s">
        <v>15</v>
      </c>
      <c r="AC13" s="3" t="s">
        <v>15</v>
      </c>
      <c r="AD13" s="3" t="s">
        <v>15</v>
      </c>
      <c r="AE13" s="3" t="s">
        <v>15</v>
      </c>
      <c r="AF13" s="3" t="s">
        <v>15</v>
      </c>
      <c r="AG13" s="3" t="s">
        <v>17</v>
      </c>
      <c r="AH13" s="15">
        <f t="shared" si="0"/>
        <v>22</v>
      </c>
      <c r="AI13" s="15">
        <f t="shared" si="1"/>
        <v>3</v>
      </c>
      <c r="AJ13" s="15">
        <f t="shared" si="2"/>
        <v>6</v>
      </c>
      <c r="AK13" s="15">
        <f t="shared" si="3"/>
        <v>0</v>
      </c>
    </row>
    <row r="14" spans="1:37" x14ac:dyDescent="0.3">
      <c r="A14" s="3">
        <v>8</v>
      </c>
      <c r="B14" s="3" t="s">
        <v>11</v>
      </c>
      <c r="C14" s="3" t="s">
        <v>15</v>
      </c>
      <c r="D14" s="3" t="s">
        <v>15</v>
      </c>
      <c r="E14" s="3" t="s">
        <v>16</v>
      </c>
      <c r="F14" s="3" t="s">
        <v>16</v>
      </c>
      <c r="G14" s="3" t="s">
        <v>15</v>
      </c>
      <c r="H14" s="3" t="s">
        <v>15</v>
      </c>
      <c r="I14" s="3" t="s">
        <v>15</v>
      </c>
      <c r="J14" s="3" t="s">
        <v>15</v>
      </c>
      <c r="K14" s="3" t="s">
        <v>15</v>
      </c>
      <c r="L14" s="3" t="s">
        <v>16</v>
      </c>
      <c r="M14" s="3" t="s">
        <v>16</v>
      </c>
      <c r="N14" s="3" t="s">
        <v>15</v>
      </c>
      <c r="O14" s="3" t="s">
        <v>15</v>
      </c>
      <c r="P14" s="3" t="s">
        <v>15</v>
      </c>
      <c r="Q14" s="3" t="s">
        <v>15</v>
      </c>
      <c r="R14" s="3" t="s">
        <v>15</v>
      </c>
      <c r="S14" s="3" t="s">
        <v>17</v>
      </c>
      <c r="T14" s="3" t="s">
        <v>17</v>
      </c>
      <c r="U14" s="3" t="s">
        <v>15</v>
      </c>
      <c r="V14" s="3" t="s">
        <v>15</v>
      </c>
      <c r="W14" s="3" t="s">
        <v>15</v>
      </c>
      <c r="X14" s="3" t="s">
        <v>15</v>
      </c>
      <c r="Y14" s="3" t="s">
        <v>15</v>
      </c>
      <c r="Z14" s="3" t="s">
        <v>16</v>
      </c>
      <c r="AA14" s="3" t="s">
        <v>16</v>
      </c>
      <c r="AB14" s="3" t="s">
        <v>15</v>
      </c>
      <c r="AC14" s="3" t="s">
        <v>15</v>
      </c>
      <c r="AD14" s="3" t="s">
        <v>15</v>
      </c>
      <c r="AE14" s="3" t="s">
        <v>15</v>
      </c>
      <c r="AF14" s="3" t="s">
        <v>15</v>
      </c>
      <c r="AG14" s="3" t="s">
        <v>16</v>
      </c>
      <c r="AH14" s="15">
        <f t="shared" si="0"/>
        <v>22</v>
      </c>
      <c r="AI14" s="15">
        <f t="shared" si="1"/>
        <v>2</v>
      </c>
      <c r="AJ14" s="15">
        <f t="shared" si="2"/>
        <v>7</v>
      </c>
      <c r="AK14" s="15">
        <f t="shared" si="3"/>
        <v>0</v>
      </c>
    </row>
    <row r="15" spans="1:37" x14ac:dyDescent="0.3">
      <c r="A15" s="3">
        <v>9</v>
      </c>
      <c r="B15" s="3" t="s">
        <v>12</v>
      </c>
      <c r="C15" s="3" t="s">
        <v>15</v>
      </c>
      <c r="D15" s="3" t="s">
        <v>15</v>
      </c>
      <c r="E15" s="3" t="s">
        <v>16</v>
      </c>
      <c r="F15" s="3" t="s">
        <v>16</v>
      </c>
      <c r="G15" s="3" t="s">
        <v>15</v>
      </c>
      <c r="H15" s="3" t="s">
        <v>15</v>
      </c>
      <c r="I15" s="3" t="s">
        <v>15</v>
      </c>
      <c r="J15" s="3" t="s">
        <v>15</v>
      </c>
      <c r="K15" s="3" t="s">
        <v>15</v>
      </c>
      <c r="L15" s="3" t="s">
        <v>16</v>
      </c>
      <c r="M15" s="3" t="s">
        <v>16</v>
      </c>
      <c r="N15" s="3" t="s">
        <v>15</v>
      </c>
      <c r="O15" s="3" t="s">
        <v>15</v>
      </c>
      <c r="P15" s="3" t="s">
        <v>15</v>
      </c>
      <c r="Q15" s="3" t="s">
        <v>15</v>
      </c>
      <c r="R15" s="3" t="s">
        <v>15</v>
      </c>
      <c r="S15" s="3" t="s">
        <v>17</v>
      </c>
      <c r="T15" s="3" t="s">
        <v>17</v>
      </c>
      <c r="U15" s="3" t="s">
        <v>15</v>
      </c>
      <c r="V15" s="3" t="s">
        <v>15</v>
      </c>
      <c r="W15" s="3" t="s">
        <v>15</v>
      </c>
      <c r="X15" s="3" t="s">
        <v>15</v>
      </c>
      <c r="Y15" s="3" t="s">
        <v>15</v>
      </c>
      <c r="Z15" s="3" t="s">
        <v>16</v>
      </c>
      <c r="AA15" s="3" t="s">
        <v>16</v>
      </c>
      <c r="AB15" s="3" t="s">
        <v>15</v>
      </c>
      <c r="AC15" s="3" t="s">
        <v>15</v>
      </c>
      <c r="AD15" s="3" t="s">
        <v>15</v>
      </c>
      <c r="AE15" s="3" t="s">
        <v>15</v>
      </c>
      <c r="AF15" s="3" t="s">
        <v>15</v>
      </c>
      <c r="AG15" s="3" t="s">
        <v>16</v>
      </c>
      <c r="AH15" s="15">
        <f t="shared" si="0"/>
        <v>22</v>
      </c>
      <c r="AI15" s="15">
        <f t="shared" si="1"/>
        <v>2</v>
      </c>
      <c r="AJ15" s="15">
        <f t="shared" si="2"/>
        <v>7</v>
      </c>
      <c r="AK15" s="15">
        <f t="shared" si="3"/>
        <v>0</v>
      </c>
    </row>
    <row r="16" spans="1:37" x14ac:dyDescent="0.3">
      <c r="A16" s="3">
        <v>10</v>
      </c>
      <c r="B16" s="3" t="s">
        <v>13</v>
      </c>
      <c r="C16" s="3" t="s">
        <v>15</v>
      </c>
      <c r="D16" s="3" t="s">
        <v>15</v>
      </c>
      <c r="E16" s="3" t="s">
        <v>17</v>
      </c>
      <c r="F16" s="3" t="s">
        <v>17</v>
      </c>
      <c r="G16" s="3" t="s">
        <v>15</v>
      </c>
      <c r="H16" s="3" t="s">
        <v>15</v>
      </c>
      <c r="I16" s="3" t="s">
        <v>15</v>
      </c>
      <c r="J16" s="3" t="s">
        <v>15</v>
      </c>
      <c r="K16" s="3" t="s">
        <v>15</v>
      </c>
      <c r="L16" s="3" t="s">
        <v>16</v>
      </c>
      <c r="M16" s="3" t="s">
        <v>16</v>
      </c>
      <c r="N16" s="3" t="s">
        <v>15</v>
      </c>
      <c r="O16" s="3" t="s">
        <v>15</v>
      </c>
      <c r="P16" s="3" t="s">
        <v>15</v>
      </c>
      <c r="Q16" s="3" t="s">
        <v>15</v>
      </c>
      <c r="R16" s="3" t="s">
        <v>15</v>
      </c>
      <c r="S16" s="3" t="s">
        <v>16</v>
      </c>
      <c r="T16" s="3" t="s">
        <v>16</v>
      </c>
      <c r="U16" s="3" t="s">
        <v>15</v>
      </c>
      <c r="V16" s="3" t="s">
        <v>15</v>
      </c>
      <c r="W16" s="3" t="s">
        <v>15</v>
      </c>
      <c r="X16" s="3" t="s">
        <v>15</v>
      </c>
      <c r="Y16" s="3" t="s">
        <v>15</v>
      </c>
      <c r="Z16" s="3" t="s">
        <v>17</v>
      </c>
      <c r="AA16" s="3" t="s">
        <v>17</v>
      </c>
      <c r="AB16" s="3" t="s">
        <v>15</v>
      </c>
      <c r="AC16" s="3" t="s">
        <v>15</v>
      </c>
      <c r="AD16" s="3" t="s">
        <v>15</v>
      </c>
      <c r="AE16" s="3" t="s">
        <v>15</v>
      </c>
      <c r="AF16" s="3" t="s">
        <v>15</v>
      </c>
      <c r="AG16" s="3" t="s">
        <v>16</v>
      </c>
      <c r="AH16" s="15">
        <f t="shared" si="0"/>
        <v>22</v>
      </c>
      <c r="AI16" s="15">
        <f t="shared" si="1"/>
        <v>4</v>
      </c>
      <c r="AJ16" s="15">
        <f t="shared" si="2"/>
        <v>5</v>
      </c>
      <c r="AK16" s="15">
        <f t="shared" si="3"/>
        <v>0</v>
      </c>
    </row>
    <row r="17" spans="1:37" x14ac:dyDescent="0.3">
      <c r="A17" s="3">
        <v>11</v>
      </c>
      <c r="B17" s="15" t="s">
        <v>43</v>
      </c>
      <c r="C17" s="3" t="s">
        <v>15</v>
      </c>
      <c r="D17" s="3" t="s">
        <v>15</v>
      </c>
      <c r="E17" s="3" t="s">
        <v>17</v>
      </c>
      <c r="F17" s="3" t="s">
        <v>17</v>
      </c>
      <c r="G17" s="3" t="s">
        <v>15</v>
      </c>
      <c r="H17" s="3" t="s">
        <v>15</v>
      </c>
      <c r="I17" s="3" t="s">
        <v>15</v>
      </c>
      <c r="J17" s="3" t="s">
        <v>15</v>
      </c>
      <c r="K17" s="3" t="s">
        <v>15</v>
      </c>
      <c r="L17" s="3" t="s">
        <v>16</v>
      </c>
      <c r="M17" s="3" t="s">
        <v>16</v>
      </c>
      <c r="N17" s="3" t="s">
        <v>15</v>
      </c>
      <c r="O17" s="3" t="s">
        <v>15</v>
      </c>
      <c r="P17" s="3" t="s">
        <v>15</v>
      </c>
      <c r="Q17" s="3" t="s">
        <v>15</v>
      </c>
      <c r="R17" s="3" t="s">
        <v>15</v>
      </c>
      <c r="S17" s="3" t="s">
        <v>16</v>
      </c>
      <c r="T17" s="3" t="s">
        <v>16</v>
      </c>
      <c r="U17" s="3" t="s">
        <v>15</v>
      </c>
      <c r="V17" s="3" t="s">
        <v>15</v>
      </c>
      <c r="W17" s="3" t="s">
        <v>15</v>
      </c>
      <c r="X17" s="3" t="s">
        <v>15</v>
      </c>
      <c r="Y17" s="3" t="s">
        <v>15</v>
      </c>
      <c r="Z17" s="3" t="s">
        <v>17</v>
      </c>
      <c r="AA17" s="3" t="s">
        <v>17</v>
      </c>
      <c r="AB17" s="3" t="s">
        <v>15</v>
      </c>
      <c r="AC17" s="3" t="s">
        <v>15</v>
      </c>
      <c r="AD17" s="3" t="s">
        <v>15</v>
      </c>
      <c r="AE17" s="3" t="s">
        <v>15</v>
      </c>
      <c r="AF17" s="3" t="s">
        <v>15</v>
      </c>
      <c r="AG17" s="3" t="s">
        <v>16</v>
      </c>
      <c r="AH17" s="15">
        <f t="shared" si="0"/>
        <v>22</v>
      </c>
      <c r="AI17" s="15">
        <f t="shared" si="1"/>
        <v>4</v>
      </c>
      <c r="AJ17" s="15">
        <f t="shared" si="2"/>
        <v>5</v>
      </c>
      <c r="AK17" s="15">
        <f t="shared" si="3"/>
        <v>0</v>
      </c>
    </row>
    <row r="19" spans="1:37" x14ac:dyDescent="0.3">
      <c r="A19" s="22" t="s">
        <v>71</v>
      </c>
      <c r="B19" s="22"/>
    </row>
    <row r="20" spans="1:37" x14ac:dyDescent="0.3">
      <c r="A20" s="22" t="s">
        <v>70</v>
      </c>
      <c r="B20" s="22"/>
      <c r="I20" s="23"/>
      <c r="J20" s="23"/>
    </row>
    <row r="21" spans="1:37" x14ac:dyDescent="0.3">
      <c r="A21" s="22" t="s">
        <v>69</v>
      </c>
      <c r="B21" s="22"/>
      <c r="C21" s="22"/>
    </row>
    <row r="22" spans="1:37" x14ac:dyDescent="0.3">
      <c r="A22" s="22" t="s">
        <v>44</v>
      </c>
      <c r="B22" s="22"/>
      <c r="C22" s="22"/>
      <c r="D22" s="22"/>
    </row>
    <row r="23" spans="1:37" x14ac:dyDescent="0.3">
      <c r="A23" s="22" t="s">
        <v>57</v>
      </c>
      <c r="B23" s="22"/>
    </row>
    <row r="24" spans="1:37" s="6" customFormat="1" ht="16.5" x14ac:dyDescent="0.25">
      <c r="A24" s="21" t="s">
        <v>19</v>
      </c>
      <c r="B24" s="21"/>
      <c r="C24" s="21"/>
      <c r="U24" s="21" t="s">
        <v>20</v>
      </c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</row>
    <row r="28" spans="1:37" s="7" customFormat="1" x14ac:dyDescent="0.3">
      <c r="A28" s="19" t="s">
        <v>8</v>
      </c>
      <c r="B28" s="19"/>
      <c r="C28" s="19"/>
      <c r="U28" s="19" t="s">
        <v>4</v>
      </c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</row>
  </sheetData>
  <mergeCells count="13">
    <mergeCell ref="A28:C28"/>
    <mergeCell ref="U28:AK28"/>
    <mergeCell ref="A1:E1"/>
    <mergeCell ref="A2:E2"/>
    <mergeCell ref="A19:B19"/>
    <mergeCell ref="A20:B20"/>
    <mergeCell ref="I20:J20"/>
    <mergeCell ref="A4:AK4"/>
    <mergeCell ref="A21:C21"/>
    <mergeCell ref="A22:D22"/>
    <mergeCell ref="A23:B23"/>
    <mergeCell ref="A24:C24"/>
    <mergeCell ref="U24:AK24"/>
  </mergeCells>
  <pageMargins left="0.11811023622047245" right="0.11811023622047245" top="0.35433070866141736" bottom="0.35433070866141736" header="0.31496062992125984" footer="0.31496062992125984"/>
  <pageSetup paperSize="9" scale="7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workbookViewId="0">
      <selection activeCell="R11" sqref="R11"/>
    </sheetView>
  </sheetViews>
  <sheetFormatPr defaultRowHeight="16.5" x14ac:dyDescent="0.25"/>
  <cols>
    <col min="1" max="1" width="6" style="16" customWidth="1"/>
    <col min="2" max="2" width="24.42578125" style="16" customWidth="1"/>
    <col min="3" max="4" width="3.140625" style="16" bestFit="1" customWidth="1"/>
    <col min="5" max="6" width="5.140625" style="16" bestFit="1" customWidth="1"/>
    <col min="7" max="11" width="4.85546875" style="16" bestFit="1" customWidth="1"/>
    <col min="12" max="19" width="4.140625" style="16" bestFit="1" customWidth="1"/>
    <col min="20" max="23" width="4.85546875" style="16" bestFit="1" customWidth="1"/>
    <col min="24" max="31" width="4.140625" style="16" bestFit="1" customWidth="1"/>
    <col min="32" max="32" width="4.140625" style="16" customWidth="1"/>
    <col min="33" max="33" width="4.140625" style="16" bestFit="1" customWidth="1"/>
    <col min="34" max="34" width="5.140625" style="16" bestFit="1" customWidth="1"/>
    <col min="35" max="35" width="3.140625" style="16" bestFit="1" customWidth="1"/>
    <col min="36" max="36" width="3.28515625" style="16" bestFit="1" customWidth="1"/>
    <col min="37" max="37" width="5.140625" style="16" bestFit="1" customWidth="1"/>
    <col min="38" max="16384" width="9.140625" style="16"/>
  </cols>
  <sheetData>
    <row r="1" spans="1:37" ht="18.75" customHeight="1" x14ac:dyDescent="0.25">
      <c r="A1" s="20" t="s">
        <v>0</v>
      </c>
      <c r="B1" s="20"/>
      <c r="C1" s="20"/>
      <c r="D1" s="20"/>
    </row>
    <row r="2" spans="1:37" ht="18.75" customHeight="1" x14ac:dyDescent="0.25">
      <c r="A2" s="21" t="s">
        <v>1</v>
      </c>
      <c r="B2" s="21"/>
      <c r="C2" s="21"/>
      <c r="D2" s="21"/>
      <c r="E2" s="21"/>
    </row>
    <row r="3" spans="1:37" ht="18.75" customHeight="1" x14ac:dyDescent="0.3">
      <c r="A3" s="19" t="s">
        <v>79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ht="18.75" customHeight="1" x14ac:dyDescent="0.25"/>
    <row r="5" spans="1:37" x14ac:dyDescent="0.25">
      <c r="A5" s="18" t="s">
        <v>2</v>
      </c>
      <c r="B5" s="18" t="s">
        <v>3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  <c r="H5" s="18">
        <v>6</v>
      </c>
      <c r="I5" s="18">
        <v>7</v>
      </c>
      <c r="J5" s="18">
        <v>8</v>
      </c>
      <c r="K5" s="18">
        <v>9</v>
      </c>
      <c r="L5" s="18">
        <v>10</v>
      </c>
      <c r="M5" s="18">
        <v>11</v>
      </c>
      <c r="N5" s="18">
        <v>12</v>
      </c>
      <c r="O5" s="18">
        <v>13</v>
      </c>
      <c r="P5" s="18">
        <v>14</v>
      </c>
      <c r="Q5" s="18">
        <v>15</v>
      </c>
      <c r="R5" s="18">
        <v>16</v>
      </c>
      <c r="S5" s="18">
        <v>17</v>
      </c>
      <c r="T5" s="18">
        <v>18</v>
      </c>
      <c r="U5" s="18">
        <v>19</v>
      </c>
      <c r="V5" s="18">
        <v>20</v>
      </c>
      <c r="W5" s="18">
        <v>21</v>
      </c>
      <c r="X5" s="18">
        <v>22</v>
      </c>
      <c r="Y5" s="18">
        <v>23</v>
      </c>
      <c r="Z5" s="18">
        <v>24</v>
      </c>
      <c r="AA5" s="18">
        <v>25</v>
      </c>
      <c r="AB5" s="18">
        <v>26</v>
      </c>
      <c r="AC5" s="18">
        <v>27</v>
      </c>
      <c r="AD5" s="18">
        <v>28</v>
      </c>
      <c r="AE5" s="18">
        <v>29</v>
      </c>
      <c r="AF5" s="18">
        <v>30</v>
      </c>
      <c r="AG5" s="18" t="s">
        <v>23</v>
      </c>
      <c r="AH5" s="18" t="s">
        <v>17</v>
      </c>
      <c r="AI5" s="18" t="s">
        <v>16</v>
      </c>
      <c r="AJ5" s="18" t="s">
        <v>21</v>
      </c>
      <c r="AK5" s="18" t="s">
        <v>37</v>
      </c>
    </row>
    <row r="6" spans="1:37" ht="18.75" customHeight="1" x14ac:dyDescent="0.25">
      <c r="A6" s="18">
        <v>1</v>
      </c>
      <c r="B6" s="18" t="s">
        <v>4</v>
      </c>
      <c r="C6" s="18" t="s">
        <v>17</v>
      </c>
      <c r="D6" s="18" t="s">
        <v>21</v>
      </c>
      <c r="E6" s="18" t="s">
        <v>21</v>
      </c>
      <c r="F6" s="18" t="s">
        <v>21</v>
      </c>
      <c r="G6" s="18" t="s">
        <v>15</v>
      </c>
      <c r="H6" s="18" t="s">
        <v>15</v>
      </c>
      <c r="I6" s="18" t="s">
        <v>16</v>
      </c>
      <c r="J6" s="18" t="s">
        <v>16</v>
      </c>
      <c r="K6" s="18" t="s">
        <v>15</v>
      </c>
      <c r="L6" s="18" t="s">
        <v>15</v>
      </c>
      <c r="M6" s="18" t="s">
        <v>15</v>
      </c>
      <c r="N6" s="18" t="s">
        <v>15</v>
      </c>
      <c r="O6" s="18" t="s">
        <v>15</v>
      </c>
      <c r="P6" s="18" t="s">
        <v>16</v>
      </c>
      <c r="Q6" s="18" t="s">
        <v>16</v>
      </c>
      <c r="R6" s="18" t="s">
        <v>15</v>
      </c>
      <c r="S6" s="18" t="s">
        <v>15</v>
      </c>
      <c r="T6" s="18" t="s">
        <v>15</v>
      </c>
      <c r="U6" s="18" t="s">
        <v>15</v>
      </c>
      <c r="V6" s="18" t="s">
        <v>15</v>
      </c>
      <c r="W6" s="18" t="s">
        <v>17</v>
      </c>
      <c r="X6" s="18" t="s">
        <v>17</v>
      </c>
      <c r="Y6" s="18" t="s">
        <v>21</v>
      </c>
      <c r="Z6" s="18" t="s">
        <v>21</v>
      </c>
      <c r="AA6" s="18" t="s">
        <v>21</v>
      </c>
      <c r="AB6" s="18" t="s">
        <v>15</v>
      </c>
      <c r="AC6" s="18" t="s">
        <v>15</v>
      </c>
      <c r="AD6" s="18" t="s">
        <v>16</v>
      </c>
      <c r="AE6" s="18" t="s">
        <v>16</v>
      </c>
      <c r="AF6" s="18" t="s">
        <v>15</v>
      </c>
      <c r="AG6" s="18">
        <v>15</v>
      </c>
      <c r="AH6" s="18">
        <v>3</v>
      </c>
      <c r="AI6" s="18">
        <v>6</v>
      </c>
      <c r="AJ6" s="18">
        <v>6</v>
      </c>
      <c r="AK6" s="18">
        <v>0</v>
      </c>
    </row>
    <row r="7" spans="1:37" ht="18.75" customHeight="1" x14ac:dyDescent="0.25">
      <c r="A7" s="18">
        <v>2</v>
      </c>
      <c r="B7" s="18" t="s">
        <v>5</v>
      </c>
      <c r="C7" s="18" t="s">
        <v>16</v>
      </c>
      <c r="D7" s="18" t="s">
        <v>15</v>
      </c>
      <c r="E7" s="18" t="s">
        <v>15</v>
      </c>
      <c r="F7" s="18" t="s">
        <v>15</v>
      </c>
      <c r="G7" s="18" t="s">
        <v>15</v>
      </c>
      <c r="H7" s="18" t="s">
        <v>15</v>
      </c>
      <c r="I7" s="18" t="s">
        <v>16</v>
      </c>
      <c r="J7" s="18" t="s">
        <v>16</v>
      </c>
      <c r="K7" s="18" t="s">
        <v>15</v>
      </c>
      <c r="L7" s="18" t="s">
        <v>15</v>
      </c>
      <c r="M7" s="18" t="s">
        <v>15</v>
      </c>
      <c r="N7" s="18" t="s">
        <v>15</v>
      </c>
      <c r="O7" s="18" t="s">
        <v>15</v>
      </c>
      <c r="P7" s="18" t="s">
        <v>17</v>
      </c>
      <c r="Q7" s="18" t="s">
        <v>17</v>
      </c>
      <c r="R7" s="18" t="s">
        <v>15</v>
      </c>
      <c r="S7" s="18" t="s">
        <v>15</v>
      </c>
      <c r="T7" s="18" t="s">
        <v>15</v>
      </c>
      <c r="U7" s="18" t="s">
        <v>15</v>
      </c>
      <c r="V7" s="18" t="s">
        <v>15</v>
      </c>
      <c r="W7" s="18" t="s">
        <v>16</v>
      </c>
      <c r="X7" s="18" t="s">
        <v>16</v>
      </c>
      <c r="Y7" s="18" t="s">
        <v>15</v>
      </c>
      <c r="Z7" s="18" t="s">
        <v>15</v>
      </c>
      <c r="AA7" s="18" t="s">
        <v>15</v>
      </c>
      <c r="AB7" s="18" t="s">
        <v>15</v>
      </c>
      <c r="AC7" s="18" t="s">
        <v>15</v>
      </c>
      <c r="AD7" s="18" t="s">
        <v>16</v>
      </c>
      <c r="AE7" s="18" t="s">
        <v>16</v>
      </c>
      <c r="AF7" s="18" t="s">
        <v>15</v>
      </c>
      <c r="AG7" s="18">
        <v>21</v>
      </c>
      <c r="AH7" s="18">
        <v>2</v>
      </c>
      <c r="AI7" s="18">
        <v>7</v>
      </c>
      <c r="AJ7" s="18">
        <v>0</v>
      </c>
      <c r="AK7" s="18">
        <v>0</v>
      </c>
    </row>
    <row r="8" spans="1:37" ht="18.75" customHeight="1" x14ac:dyDescent="0.25">
      <c r="A8" s="18">
        <v>3</v>
      </c>
      <c r="B8" s="18" t="s">
        <v>6</v>
      </c>
      <c r="C8" s="18" t="s">
        <v>16</v>
      </c>
      <c r="D8" s="18" t="s">
        <v>15</v>
      </c>
      <c r="E8" s="18" t="s">
        <v>15</v>
      </c>
      <c r="F8" s="18" t="s">
        <v>21</v>
      </c>
      <c r="G8" s="18" t="s">
        <v>21</v>
      </c>
      <c r="H8" s="18" t="s">
        <v>21</v>
      </c>
      <c r="I8" s="18" t="s">
        <v>17</v>
      </c>
      <c r="J8" s="18" t="s">
        <v>17</v>
      </c>
      <c r="K8" s="18" t="s">
        <v>15</v>
      </c>
      <c r="L8" s="18" t="s">
        <v>15</v>
      </c>
      <c r="M8" s="18" t="s">
        <v>15</v>
      </c>
      <c r="N8" s="18" t="s">
        <v>15</v>
      </c>
      <c r="O8" s="18" t="s">
        <v>15</v>
      </c>
      <c r="P8" s="18" t="s">
        <v>16</v>
      </c>
      <c r="Q8" s="18" t="s">
        <v>16</v>
      </c>
      <c r="R8" s="18" t="s">
        <v>21</v>
      </c>
      <c r="S8" s="18" t="s">
        <v>21</v>
      </c>
      <c r="T8" s="18" t="s">
        <v>21</v>
      </c>
      <c r="U8" s="18" t="s">
        <v>15</v>
      </c>
      <c r="V8" s="18" t="s">
        <v>15</v>
      </c>
      <c r="W8" s="18" t="s">
        <v>16</v>
      </c>
      <c r="X8" s="18" t="s">
        <v>16</v>
      </c>
      <c r="Y8" s="18" t="s">
        <v>15</v>
      </c>
      <c r="Z8" s="18" t="s">
        <v>15</v>
      </c>
      <c r="AA8" s="18" t="s">
        <v>15</v>
      </c>
      <c r="AB8" s="18" t="s">
        <v>15</v>
      </c>
      <c r="AC8" s="18" t="s">
        <v>15</v>
      </c>
      <c r="AD8" s="18" t="s">
        <v>17</v>
      </c>
      <c r="AE8" s="18" t="s">
        <v>17</v>
      </c>
      <c r="AF8" s="18" t="s">
        <v>15</v>
      </c>
      <c r="AG8" s="18">
        <v>15</v>
      </c>
      <c r="AH8" s="18">
        <v>4</v>
      </c>
      <c r="AI8" s="18">
        <v>5</v>
      </c>
      <c r="AJ8" s="18">
        <v>6</v>
      </c>
      <c r="AK8" s="18">
        <v>0</v>
      </c>
    </row>
    <row r="9" spans="1:37" ht="18.75" customHeight="1" x14ac:dyDescent="0.25">
      <c r="A9" s="18">
        <v>4</v>
      </c>
      <c r="B9" s="18" t="s">
        <v>7</v>
      </c>
      <c r="C9" s="18" t="s">
        <v>17</v>
      </c>
      <c r="D9" s="18" t="s">
        <v>15</v>
      </c>
      <c r="E9" s="18" t="s">
        <v>15</v>
      </c>
      <c r="F9" s="18" t="s">
        <v>21</v>
      </c>
      <c r="G9" s="18" t="s">
        <v>21</v>
      </c>
      <c r="H9" s="18" t="s">
        <v>21</v>
      </c>
      <c r="I9" s="18" t="s">
        <v>16</v>
      </c>
      <c r="J9" s="18" t="s">
        <v>16</v>
      </c>
      <c r="K9" s="18" t="s">
        <v>15</v>
      </c>
      <c r="L9" s="18" t="s">
        <v>15</v>
      </c>
      <c r="M9" s="18" t="s">
        <v>15</v>
      </c>
      <c r="N9" s="18" t="s">
        <v>15</v>
      </c>
      <c r="O9" s="18" t="s">
        <v>15</v>
      </c>
      <c r="P9" s="18" t="s">
        <v>16</v>
      </c>
      <c r="Q9" s="18" t="s">
        <v>16</v>
      </c>
      <c r="R9" s="18" t="s">
        <v>21</v>
      </c>
      <c r="S9" s="18" t="s">
        <v>21</v>
      </c>
      <c r="T9" s="18" t="s">
        <v>21</v>
      </c>
      <c r="U9" s="18" t="s">
        <v>15</v>
      </c>
      <c r="V9" s="18" t="s">
        <v>15</v>
      </c>
      <c r="W9" s="18" t="s">
        <v>17</v>
      </c>
      <c r="X9" s="18" t="s">
        <v>17</v>
      </c>
      <c r="Y9" s="18" t="s">
        <v>15</v>
      </c>
      <c r="Z9" s="18" t="s">
        <v>15</v>
      </c>
      <c r="AA9" s="18" t="s">
        <v>15</v>
      </c>
      <c r="AB9" s="18" t="s">
        <v>15</v>
      </c>
      <c r="AC9" s="18" t="s">
        <v>15</v>
      </c>
      <c r="AD9" s="18" t="s">
        <v>16</v>
      </c>
      <c r="AE9" s="18" t="s">
        <v>16</v>
      </c>
      <c r="AF9" s="18" t="s">
        <v>15</v>
      </c>
      <c r="AG9" s="18">
        <v>15</v>
      </c>
      <c r="AH9" s="18">
        <v>3</v>
      </c>
      <c r="AI9" s="18">
        <v>6</v>
      </c>
      <c r="AJ9" s="18">
        <v>6</v>
      </c>
      <c r="AK9" s="18">
        <v>0</v>
      </c>
    </row>
    <row r="10" spans="1:37" ht="18.75" customHeight="1" x14ac:dyDescent="0.25">
      <c r="A10" s="18">
        <v>5</v>
      </c>
      <c r="B10" s="18" t="s">
        <v>8</v>
      </c>
      <c r="C10" s="18" t="s">
        <v>17</v>
      </c>
      <c r="D10" s="18" t="s">
        <v>15</v>
      </c>
      <c r="E10" s="18" t="s">
        <v>15</v>
      </c>
      <c r="F10" s="18" t="s">
        <v>15</v>
      </c>
      <c r="G10" s="18" t="s">
        <v>15</v>
      </c>
      <c r="H10" s="18" t="s">
        <v>15</v>
      </c>
      <c r="I10" s="18" t="s">
        <v>16</v>
      </c>
      <c r="J10" s="18" t="s">
        <v>16</v>
      </c>
      <c r="K10" s="18" t="s">
        <v>15</v>
      </c>
      <c r="L10" s="18" t="s">
        <v>15</v>
      </c>
      <c r="M10" s="18" t="s">
        <v>15</v>
      </c>
      <c r="N10" s="18" t="s">
        <v>15</v>
      </c>
      <c r="O10" s="18" t="s">
        <v>15</v>
      </c>
      <c r="P10" s="18" t="s">
        <v>16</v>
      </c>
      <c r="Q10" s="18" t="s">
        <v>16</v>
      </c>
      <c r="R10" s="18" t="s">
        <v>15</v>
      </c>
      <c r="S10" s="18" t="s">
        <v>15</v>
      </c>
      <c r="T10" s="18" t="s">
        <v>15</v>
      </c>
      <c r="U10" s="18" t="s">
        <v>15</v>
      </c>
      <c r="V10" s="18" t="s">
        <v>15</v>
      </c>
      <c r="W10" s="18" t="s">
        <v>17</v>
      </c>
      <c r="X10" s="18" t="s">
        <v>17</v>
      </c>
      <c r="Y10" s="18" t="s">
        <v>15</v>
      </c>
      <c r="Z10" s="18" t="s">
        <v>15</v>
      </c>
      <c r="AA10" s="18" t="s">
        <v>15</v>
      </c>
      <c r="AB10" s="18" t="s">
        <v>15</v>
      </c>
      <c r="AC10" s="18" t="s">
        <v>15</v>
      </c>
      <c r="AD10" s="18" t="s">
        <v>16</v>
      </c>
      <c r="AE10" s="18" t="s">
        <v>16</v>
      </c>
      <c r="AF10" s="18" t="s">
        <v>15</v>
      </c>
      <c r="AG10" s="18">
        <v>21</v>
      </c>
      <c r="AH10" s="18">
        <v>3</v>
      </c>
      <c r="AI10" s="18">
        <v>6</v>
      </c>
      <c r="AJ10" s="18">
        <v>0</v>
      </c>
      <c r="AK10" s="18">
        <v>0</v>
      </c>
    </row>
    <row r="11" spans="1:37" ht="18.75" customHeight="1" x14ac:dyDescent="0.25">
      <c r="A11" s="18">
        <v>6</v>
      </c>
      <c r="B11" s="18" t="s">
        <v>9</v>
      </c>
      <c r="C11" s="18" t="s">
        <v>16</v>
      </c>
      <c r="D11" s="18" t="s">
        <v>15</v>
      </c>
      <c r="E11" s="18" t="s">
        <v>15</v>
      </c>
      <c r="F11" s="18" t="s">
        <v>21</v>
      </c>
      <c r="G11" s="18" t="s">
        <v>21</v>
      </c>
      <c r="H11" s="18" t="s">
        <v>21</v>
      </c>
      <c r="I11" s="18" t="s">
        <v>16</v>
      </c>
      <c r="J11" s="18" t="s">
        <v>16</v>
      </c>
      <c r="K11" s="18" t="s">
        <v>15</v>
      </c>
      <c r="L11" s="18" t="s">
        <v>15</v>
      </c>
      <c r="M11" s="18" t="s">
        <v>15</v>
      </c>
      <c r="N11" s="18" t="s">
        <v>15</v>
      </c>
      <c r="O11" s="18" t="s">
        <v>15</v>
      </c>
      <c r="P11" s="18" t="s">
        <v>17</v>
      </c>
      <c r="Q11" s="18" t="s">
        <v>17</v>
      </c>
      <c r="R11" s="18" t="s">
        <v>21</v>
      </c>
      <c r="S11" s="18" t="s">
        <v>21</v>
      </c>
      <c r="T11" s="18" t="s">
        <v>21</v>
      </c>
      <c r="U11" s="18" t="s">
        <v>15</v>
      </c>
      <c r="V11" s="18" t="s">
        <v>15</v>
      </c>
      <c r="W11" s="18" t="s">
        <v>16</v>
      </c>
      <c r="X11" s="18" t="s">
        <v>16</v>
      </c>
      <c r="Y11" s="18" t="s">
        <v>15</v>
      </c>
      <c r="Z11" s="18" t="s">
        <v>15</v>
      </c>
      <c r="AA11" s="18" t="s">
        <v>15</v>
      </c>
      <c r="AB11" s="18" t="s">
        <v>15</v>
      </c>
      <c r="AC11" s="18" t="s">
        <v>15</v>
      </c>
      <c r="AD11" s="18" t="s">
        <v>16</v>
      </c>
      <c r="AE11" s="18" t="s">
        <v>16</v>
      </c>
      <c r="AF11" s="18" t="s">
        <v>15</v>
      </c>
      <c r="AG11" s="18">
        <v>15</v>
      </c>
      <c r="AH11" s="18">
        <v>2</v>
      </c>
      <c r="AI11" s="18">
        <v>7</v>
      </c>
      <c r="AJ11" s="18">
        <v>6</v>
      </c>
      <c r="AK11" s="18">
        <v>0</v>
      </c>
    </row>
    <row r="12" spans="1:37" ht="18.75" customHeight="1" x14ac:dyDescent="0.25">
      <c r="A12" s="18">
        <v>7</v>
      </c>
      <c r="B12" s="18" t="s">
        <v>10</v>
      </c>
      <c r="C12" s="18" t="s">
        <v>17</v>
      </c>
      <c r="D12" s="18" t="s">
        <v>21</v>
      </c>
      <c r="E12" s="18" t="s">
        <v>21</v>
      </c>
      <c r="F12" s="18" t="s">
        <v>21</v>
      </c>
      <c r="G12" s="18" t="s">
        <v>15</v>
      </c>
      <c r="H12" s="18" t="s">
        <v>15</v>
      </c>
      <c r="I12" s="18" t="s">
        <v>16</v>
      </c>
      <c r="J12" s="18" t="s">
        <v>16</v>
      </c>
      <c r="K12" s="18" t="s">
        <v>15</v>
      </c>
      <c r="L12" s="18" t="s">
        <v>15</v>
      </c>
      <c r="M12" s="18" t="s">
        <v>15</v>
      </c>
      <c r="N12" s="18" t="s">
        <v>15</v>
      </c>
      <c r="O12" s="18" t="s">
        <v>15</v>
      </c>
      <c r="P12" s="18" t="s">
        <v>16</v>
      </c>
      <c r="Q12" s="18" t="s">
        <v>16</v>
      </c>
      <c r="R12" s="18" t="s">
        <v>15</v>
      </c>
      <c r="S12" s="18" t="s">
        <v>15</v>
      </c>
      <c r="T12" s="18" t="s">
        <v>37</v>
      </c>
      <c r="U12" s="18" t="s">
        <v>37</v>
      </c>
      <c r="V12" s="18" t="s">
        <v>37</v>
      </c>
      <c r="W12" s="18" t="s">
        <v>17</v>
      </c>
      <c r="X12" s="18" t="s">
        <v>17</v>
      </c>
      <c r="Y12" s="18" t="s">
        <v>21</v>
      </c>
      <c r="Z12" s="18" t="s">
        <v>21</v>
      </c>
      <c r="AA12" s="18" t="s">
        <v>21</v>
      </c>
      <c r="AB12" s="18" t="s">
        <v>15</v>
      </c>
      <c r="AC12" s="18" t="s">
        <v>15</v>
      </c>
      <c r="AD12" s="18" t="s">
        <v>16</v>
      </c>
      <c r="AE12" s="18" t="s">
        <v>16</v>
      </c>
      <c r="AF12" s="18" t="s">
        <v>15</v>
      </c>
      <c r="AG12" s="18">
        <v>12</v>
      </c>
      <c r="AH12" s="18">
        <v>3</v>
      </c>
      <c r="AI12" s="18">
        <v>6</v>
      </c>
      <c r="AJ12" s="18">
        <v>6</v>
      </c>
      <c r="AK12" s="18">
        <v>3</v>
      </c>
    </row>
    <row r="13" spans="1:37" ht="18.75" customHeight="1" x14ac:dyDescent="0.25">
      <c r="A13" s="18">
        <v>8</v>
      </c>
      <c r="B13" s="18" t="s">
        <v>11</v>
      </c>
      <c r="C13" s="18" t="s">
        <v>16</v>
      </c>
      <c r="D13" s="18" t="s">
        <v>15</v>
      </c>
      <c r="E13" s="18" t="s">
        <v>15</v>
      </c>
      <c r="F13" s="18" t="s">
        <v>15</v>
      </c>
      <c r="G13" s="18" t="s">
        <v>15</v>
      </c>
      <c r="H13" s="18" t="s">
        <v>15</v>
      </c>
      <c r="I13" s="18" t="s">
        <v>17</v>
      </c>
      <c r="J13" s="18" t="s">
        <v>17</v>
      </c>
      <c r="K13" s="18" t="s">
        <v>15</v>
      </c>
      <c r="L13" s="18" t="s">
        <v>15</v>
      </c>
      <c r="M13" s="18" t="s">
        <v>15</v>
      </c>
      <c r="N13" s="18" t="s">
        <v>15</v>
      </c>
      <c r="O13" s="18" t="s">
        <v>15</v>
      </c>
      <c r="P13" s="18" t="s">
        <v>16</v>
      </c>
      <c r="Q13" s="18" t="s">
        <v>16</v>
      </c>
      <c r="R13" s="18" t="s">
        <v>15</v>
      </c>
      <c r="S13" s="18" t="s">
        <v>15</v>
      </c>
      <c r="T13" s="18" t="s">
        <v>15</v>
      </c>
      <c r="U13" s="18" t="s">
        <v>15</v>
      </c>
      <c r="V13" s="18" t="s">
        <v>15</v>
      </c>
      <c r="W13" s="18" t="s">
        <v>16</v>
      </c>
      <c r="X13" s="18" t="s">
        <v>16</v>
      </c>
      <c r="Y13" s="18" t="s">
        <v>15</v>
      </c>
      <c r="Z13" s="18" t="s">
        <v>15</v>
      </c>
      <c r="AA13" s="18" t="s">
        <v>15</v>
      </c>
      <c r="AB13" s="18" t="s">
        <v>15</v>
      </c>
      <c r="AC13" s="18" t="s">
        <v>15</v>
      </c>
      <c r="AD13" s="18" t="s">
        <v>17</v>
      </c>
      <c r="AE13" s="18" t="s">
        <v>17</v>
      </c>
      <c r="AF13" s="18" t="s">
        <v>15</v>
      </c>
      <c r="AG13" s="18">
        <v>21</v>
      </c>
      <c r="AH13" s="18">
        <v>4</v>
      </c>
      <c r="AI13" s="18">
        <v>5</v>
      </c>
      <c r="AJ13" s="18">
        <v>0</v>
      </c>
      <c r="AK13" s="18">
        <v>0</v>
      </c>
    </row>
    <row r="14" spans="1:37" ht="18.75" customHeight="1" x14ac:dyDescent="0.25">
      <c r="A14" s="18">
        <v>9</v>
      </c>
      <c r="B14" s="18" t="s">
        <v>12</v>
      </c>
      <c r="C14" s="18" t="s">
        <v>16</v>
      </c>
      <c r="D14" s="18" t="s">
        <v>15</v>
      </c>
      <c r="E14" s="18" t="s">
        <v>15</v>
      </c>
      <c r="F14" s="18" t="s">
        <v>21</v>
      </c>
      <c r="G14" s="18" t="s">
        <v>21</v>
      </c>
      <c r="H14" s="18" t="s">
        <v>21</v>
      </c>
      <c r="I14" s="18" t="s">
        <v>17</v>
      </c>
      <c r="J14" s="18" t="s">
        <v>17</v>
      </c>
      <c r="K14" s="18" t="s">
        <v>15</v>
      </c>
      <c r="L14" s="18" t="s">
        <v>15</v>
      </c>
      <c r="M14" s="18" t="s">
        <v>15</v>
      </c>
      <c r="N14" s="18" t="s">
        <v>15</v>
      </c>
      <c r="O14" s="18" t="s">
        <v>15</v>
      </c>
      <c r="P14" s="18" t="s">
        <v>16</v>
      </c>
      <c r="Q14" s="18" t="s">
        <v>16</v>
      </c>
      <c r="R14" s="18" t="s">
        <v>21</v>
      </c>
      <c r="S14" s="18" t="s">
        <v>21</v>
      </c>
      <c r="T14" s="18" t="s">
        <v>21</v>
      </c>
      <c r="U14" s="18" t="s">
        <v>15</v>
      </c>
      <c r="V14" s="18" t="s">
        <v>15</v>
      </c>
      <c r="W14" s="18" t="s">
        <v>16</v>
      </c>
      <c r="X14" s="18" t="s">
        <v>16</v>
      </c>
      <c r="Y14" s="18" t="s">
        <v>15</v>
      </c>
      <c r="Z14" s="18" t="s">
        <v>15</v>
      </c>
      <c r="AA14" s="18" t="s">
        <v>15</v>
      </c>
      <c r="AB14" s="18" t="s">
        <v>15</v>
      </c>
      <c r="AC14" s="18" t="s">
        <v>15</v>
      </c>
      <c r="AD14" s="18" t="s">
        <v>17</v>
      </c>
      <c r="AE14" s="18" t="s">
        <v>17</v>
      </c>
      <c r="AF14" s="18" t="s">
        <v>15</v>
      </c>
      <c r="AG14" s="18">
        <v>15</v>
      </c>
      <c r="AH14" s="18">
        <v>4</v>
      </c>
      <c r="AI14" s="18">
        <v>5</v>
      </c>
      <c r="AJ14" s="18">
        <v>6</v>
      </c>
      <c r="AK14" s="18">
        <v>0</v>
      </c>
    </row>
    <row r="15" spans="1:37" ht="18.75" customHeight="1" x14ac:dyDescent="0.25">
      <c r="A15" s="18">
        <v>10</v>
      </c>
      <c r="B15" s="18" t="s">
        <v>13</v>
      </c>
      <c r="C15" s="18" t="s">
        <v>16</v>
      </c>
      <c r="D15" s="18" t="s">
        <v>15</v>
      </c>
      <c r="E15" s="18" t="s">
        <v>15</v>
      </c>
      <c r="F15" s="18" t="s">
        <v>15</v>
      </c>
      <c r="G15" s="18" t="s">
        <v>15</v>
      </c>
      <c r="H15" s="18" t="s">
        <v>15</v>
      </c>
      <c r="I15" s="18" t="s">
        <v>16</v>
      </c>
      <c r="J15" s="18" t="s">
        <v>16</v>
      </c>
      <c r="K15" s="18" t="s">
        <v>15</v>
      </c>
      <c r="L15" s="18" t="s">
        <v>15</v>
      </c>
      <c r="M15" s="18" t="s">
        <v>15</v>
      </c>
      <c r="N15" s="18" t="s">
        <v>15</v>
      </c>
      <c r="O15" s="18" t="s">
        <v>15</v>
      </c>
      <c r="P15" s="18" t="s">
        <v>17</v>
      </c>
      <c r="Q15" s="18" t="s">
        <v>17</v>
      </c>
      <c r="R15" s="18" t="s">
        <v>15</v>
      </c>
      <c r="S15" s="18" t="s">
        <v>15</v>
      </c>
      <c r="T15" s="18" t="s">
        <v>15</v>
      </c>
      <c r="U15" s="18" t="s">
        <v>15</v>
      </c>
      <c r="V15" s="18" t="s">
        <v>15</v>
      </c>
      <c r="W15" s="18" t="s">
        <v>16</v>
      </c>
      <c r="X15" s="18" t="s">
        <v>16</v>
      </c>
      <c r="Y15" s="18" t="s">
        <v>15</v>
      </c>
      <c r="Z15" s="18" t="s">
        <v>15</v>
      </c>
      <c r="AA15" s="18" t="s">
        <v>15</v>
      </c>
      <c r="AB15" s="18" t="s">
        <v>15</v>
      </c>
      <c r="AC15" s="18" t="s">
        <v>15</v>
      </c>
      <c r="AD15" s="18" t="s">
        <v>16</v>
      </c>
      <c r="AE15" s="18" t="s">
        <v>16</v>
      </c>
      <c r="AF15" s="18" t="s">
        <v>15</v>
      </c>
      <c r="AG15" s="18">
        <v>21</v>
      </c>
      <c r="AH15" s="18">
        <v>2</v>
      </c>
      <c r="AI15" s="18">
        <v>7</v>
      </c>
      <c r="AJ15" s="18">
        <v>0</v>
      </c>
      <c r="AK15" s="18">
        <v>0</v>
      </c>
    </row>
    <row r="16" spans="1:37" ht="18.75" customHeight="1" x14ac:dyDescent="0.25">
      <c r="A16" s="18">
        <v>11</v>
      </c>
      <c r="B16" s="18" t="s">
        <v>43</v>
      </c>
      <c r="C16" s="18" t="s">
        <v>16</v>
      </c>
      <c r="D16" s="18" t="s">
        <v>21</v>
      </c>
      <c r="E16" s="18" t="s">
        <v>21</v>
      </c>
      <c r="F16" s="18" t="s">
        <v>21</v>
      </c>
      <c r="G16" s="18" t="s">
        <v>15</v>
      </c>
      <c r="H16" s="18" t="s">
        <v>15</v>
      </c>
      <c r="I16" s="18" t="s">
        <v>16</v>
      </c>
      <c r="J16" s="18" t="s">
        <v>16</v>
      </c>
      <c r="K16" s="18" t="s">
        <v>15</v>
      </c>
      <c r="L16" s="18" t="s">
        <v>15</v>
      </c>
      <c r="M16" s="18" t="s">
        <v>15</v>
      </c>
      <c r="N16" s="18" t="s">
        <v>15</v>
      </c>
      <c r="O16" s="18" t="s">
        <v>15</v>
      </c>
      <c r="P16" s="18" t="s">
        <v>17</v>
      </c>
      <c r="Q16" s="18" t="s">
        <v>17</v>
      </c>
      <c r="R16" s="18" t="s">
        <v>15</v>
      </c>
      <c r="S16" s="18" t="s">
        <v>15</v>
      </c>
      <c r="T16" s="18" t="s">
        <v>15</v>
      </c>
      <c r="U16" s="18" t="s">
        <v>15</v>
      </c>
      <c r="V16" s="18" t="s">
        <v>15</v>
      </c>
      <c r="W16" s="18" t="s">
        <v>16</v>
      </c>
      <c r="X16" s="18" t="s">
        <v>16</v>
      </c>
      <c r="Y16" s="18" t="s">
        <v>21</v>
      </c>
      <c r="Z16" s="18" t="s">
        <v>21</v>
      </c>
      <c r="AA16" s="18" t="s">
        <v>21</v>
      </c>
      <c r="AB16" s="18" t="s">
        <v>15</v>
      </c>
      <c r="AC16" s="18" t="s">
        <v>15</v>
      </c>
      <c r="AD16" s="18" t="s">
        <v>16</v>
      </c>
      <c r="AE16" s="18" t="s">
        <v>16</v>
      </c>
      <c r="AF16" s="18" t="s">
        <v>15</v>
      </c>
      <c r="AG16" s="18">
        <v>15</v>
      </c>
      <c r="AH16" s="18">
        <v>2</v>
      </c>
      <c r="AI16" s="18">
        <v>7</v>
      </c>
      <c r="AJ16" s="18">
        <v>6</v>
      </c>
      <c r="AK16" s="18">
        <v>0</v>
      </c>
    </row>
    <row r="17" spans="1:37" ht="18.75" customHeight="1" x14ac:dyDescent="0.25">
      <c r="A17" s="18">
        <v>12</v>
      </c>
      <c r="B17" s="18" t="s">
        <v>73</v>
      </c>
      <c r="C17" s="18" t="s">
        <v>16</v>
      </c>
      <c r="D17" s="18" t="s">
        <v>15</v>
      </c>
      <c r="E17" s="18" t="s">
        <v>15</v>
      </c>
      <c r="F17" s="18" t="s">
        <v>15</v>
      </c>
      <c r="G17" s="18" t="s">
        <v>15</v>
      </c>
      <c r="H17" s="18" t="s">
        <v>15</v>
      </c>
      <c r="I17" s="18" t="s">
        <v>17</v>
      </c>
      <c r="J17" s="18" t="s">
        <v>17</v>
      </c>
      <c r="K17" s="18" t="s">
        <v>15</v>
      </c>
      <c r="L17" s="18" t="s">
        <v>15</v>
      </c>
      <c r="M17" s="18" t="s">
        <v>15</v>
      </c>
      <c r="N17" s="18" t="s">
        <v>15</v>
      </c>
      <c r="O17" s="18" t="s">
        <v>15</v>
      </c>
      <c r="P17" s="18" t="s">
        <v>16</v>
      </c>
      <c r="Q17" s="18" t="s">
        <v>16</v>
      </c>
      <c r="R17" s="18" t="s">
        <v>15</v>
      </c>
      <c r="S17" s="18" t="s">
        <v>15</v>
      </c>
      <c r="T17" s="18" t="s">
        <v>15</v>
      </c>
      <c r="U17" s="18" t="s">
        <v>15</v>
      </c>
      <c r="V17" s="18" t="s">
        <v>15</v>
      </c>
      <c r="W17" s="18" t="s">
        <v>16</v>
      </c>
      <c r="X17" s="18" t="s">
        <v>16</v>
      </c>
      <c r="Y17" s="18" t="s">
        <v>15</v>
      </c>
      <c r="Z17" s="18" t="s">
        <v>15</v>
      </c>
      <c r="AA17" s="18" t="s">
        <v>15</v>
      </c>
      <c r="AB17" s="18" t="s">
        <v>15</v>
      </c>
      <c r="AC17" s="18" t="s">
        <v>15</v>
      </c>
      <c r="AD17" s="18" t="s">
        <v>17</v>
      </c>
      <c r="AE17" s="18" t="s">
        <v>17</v>
      </c>
      <c r="AF17" s="18" t="s">
        <v>15</v>
      </c>
      <c r="AG17" s="18">
        <v>21</v>
      </c>
      <c r="AH17" s="18">
        <v>4</v>
      </c>
      <c r="AI17" s="18">
        <v>5</v>
      </c>
      <c r="AJ17" s="18">
        <v>0</v>
      </c>
      <c r="AK17" s="18">
        <v>0</v>
      </c>
    </row>
    <row r="19" spans="1:37" ht="18.75" customHeight="1" x14ac:dyDescent="0.25">
      <c r="A19" s="16" t="s">
        <v>80</v>
      </c>
    </row>
    <row r="20" spans="1:37" ht="18.75" customHeight="1" x14ac:dyDescent="0.25">
      <c r="A20" s="16" t="s">
        <v>81</v>
      </c>
    </row>
    <row r="21" spans="1:37" ht="18.75" customHeight="1" x14ac:dyDescent="0.25">
      <c r="A21" s="16" t="s">
        <v>82</v>
      </c>
    </row>
    <row r="22" spans="1:37" ht="18.75" customHeight="1" x14ac:dyDescent="0.25">
      <c r="A22" s="16" t="s">
        <v>83</v>
      </c>
    </row>
    <row r="23" spans="1:37" ht="18.75" customHeight="1" x14ac:dyDescent="0.25">
      <c r="A23" s="16" t="s">
        <v>84</v>
      </c>
    </row>
    <row r="24" spans="1:37" ht="16.5" customHeight="1" x14ac:dyDescent="0.25">
      <c r="A24" s="16" t="s">
        <v>85</v>
      </c>
    </row>
    <row r="25" spans="1:37" s="17" customFormat="1" x14ac:dyDescent="0.25">
      <c r="A25" s="21" t="s">
        <v>19</v>
      </c>
      <c r="B25" s="21"/>
      <c r="C25" s="21"/>
      <c r="U25" s="21" t="s">
        <v>20</v>
      </c>
      <c r="V25" s="21"/>
      <c r="W25" s="21"/>
      <c r="X25" s="21"/>
      <c r="Y25" s="21"/>
      <c r="Z25" s="21"/>
      <c r="AA25" s="21"/>
      <c r="AB25" s="21"/>
      <c r="AC25" s="21"/>
    </row>
    <row r="26" spans="1:37" s="17" customFormat="1" x14ac:dyDescent="0.25"/>
    <row r="27" spans="1:37" s="17" customFormat="1" x14ac:dyDescent="0.25"/>
    <row r="28" spans="1:37" s="17" customFormat="1" ht="18.75" customHeight="1" x14ac:dyDescent="0.25"/>
    <row r="29" spans="1:37" s="17" customFormat="1" x14ac:dyDescent="0.25">
      <c r="A29" s="21" t="s">
        <v>8</v>
      </c>
      <c r="B29" s="21"/>
      <c r="C29" s="21"/>
      <c r="U29" s="21" t="s">
        <v>4</v>
      </c>
      <c r="V29" s="21"/>
      <c r="W29" s="21"/>
      <c r="X29" s="21"/>
      <c r="Y29" s="21"/>
      <c r="Z29" s="21"/>
      <c r="AA29" s="21"/>
      <c r="AB29" s="21"/>
      <c r="AC29" s="21"/>
    </row>
  </sheetData>
  <mergeCells count="7">
    <mergeCell ref="U25:AC25"/>
    <mergeCell ref="U29:AC29"/>
    <mergeCell ref="A1:D1"/>
    <mergeCell ref="A3:AK3"/>
    <mergeCell ref="A2:E2"/>
    <mergeCell ref="A25:C25"/>
    <mergeCell ref="A29:C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THANG 3</vt:lpstr>
      <vt:lpstr>THANG 4</vt:lpstr>
      <vt:lpstr>THANG 5</vt:lpstr>
      <vt:lpstr>THANG 6</vt:lpstr>
      <vt:lpstr>tháng 7</vt:lpstr>
      <vt:lpstr>tháng 8</vt:lpstr>
      <vt:lpstr>tháng 9</vt:lpstr>
      <vt:lpstr>tháng 10</vt:lpstr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Hoang Ha</cp:lastModifiedBy>
  <cp:lastPrinted>2021-01-07T07:50:18Z</cp:lastPrinted>
  <dcterms:created xsi:type="dcterms:W3CDTF">2020-04-17T09:01:48Z</dcterms:created>
  <dcterms:modified xsi:type="dcterms:W3CDTF">2021-01-08T03:09:35Z</dcterms:modified>
</cp:coreProperties>
</file>